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/>
  </bookViews>
  <sheets>
    <sheet name="12" sheetId="33" r:id="rId1"/>
  </sheets>
  <definedNames>
    <definedName name="_xlnm._FilterDatabase" localSheetId="0" hidden="1">'12'!$A$6:$V$34</definedName>
    <definedName name="_xlnm.Print_Area" localSheetId="0">'12'!$A$1:$U$69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8" i="33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7"/>
  <c r="O8"/>
  <c r="O9"/>
  <c r="O10"/>
  <c r="O11"/>
  <c r="O12"/>
  <c r="O13"/>
  <c r="O14"/>
  <c r="O15"/>
  <c r="O16"/>
  <c r="O17"/>
  <c r="O18"/>
  <c r="O19"/>
  <c r="O20"/>
  <c r="O21"/>
  <c r="O22"/>
  <c r="O23"/>
  <c r="O24"/>
  <c r="O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7"/>
  <c r="I58" l="1"/>
  <c r="O55"/>
  <c r="U62"/>
  <c r="U61" s="1"/>
  <c r="U60" s="1"/>
  <c r="U59" s="1"/>
  <c r="U64"/>
  <c r="U65"/>
  <c r="U58"/>
  <c r="U55" l="1"/>
  <c r="U56"/>
  <c r="U63"/>
  <c r="U57" s="1"/>
  <c r="K62"/>
  <c r="K61" s="1"/>
  <c r="K60" s="1"/>
  <c r="K59" s="1"/>
  <c r="K65"/>
  <c r="K58"/>
  <c r="K64" l="1"/>
  <c r="K56"/>
  <c r="K55"/>
  <c r="M64"/>
  <c r="M65"/>
  <c r="I64"/>
  <c r="I65"/>
  <c r="I55"/>
  <c r="I62"/>
  <c r="I61" s="1"/>
  <c r="I60" s="1"/>
  <c r="M55"/>
  <c r="M62"/>
  <c r="M61" s="1"/>
  <c r="M60" s="1"/>
  <c r="M58"/>
  <c r="I56"/>
  <c r="M56"/>
  <c r="K63" l="1"/>
  <c r="K57" s="1"/>
  <c r="I59"/>
  <c r="I63" s="1"/>
  <c r="I57" s="1"/>
  <c r="M59"/>
  <c r="M63" s="1"/>
  <c r="M57" s="1"/>
  <c r="O65" l="1"/>
  <c r="O64"/>
  <c r="O56"/>
  <c r="O62"/>
  <c r="O58"/>
  <c r="O61" l="1"/>
  <c r="O60" s="1"/>
  <c r="G64" l="1"/>
  <c r="G65"/>
  <c r="G55"/>
  <c r="G62"/>
  <c r="G61" s="1"/>
  <c r="G60" s="1"/>
  <c r="G59" s="1"/>
  <c r="G58"/>
  <c r="O59"/>
  <c r="O63" s="1"/>
  <c r="O57" s="1"/>
  <c r="G56"/>
  <c r="E64" l="1"/>
  <c r="E65"/>
  <c r="G63"/>
  <c r="G57" s="1"/>
  <c r="E58"/>
  <c r="E56"/>
  <c r="E62"/>
  <c r="E61" s="1"/>
  <c r="E60" s="1"/>
  <c r="E59" s="1"/>
  <c r="E55"/>
  <c r="Q64" l="1"/>
  <c r="Q65"/>
  <c r="Q55"/>
  <c r="Q62"/>
  <c r="Q61" s="1"/>
  <c r="Q60" s="1"/>
  <c r="Q58"/>
  <c r="Q56"/>
  <c r="Q59" l="1"/>
  <c r="Q63" s="1"/>
  <c r="Q57" s="1"/>
  <c r="E63"/>
  <c r="E57" s="1"/>
</calcChain>
</file>

<file path=xl/sharedStrings.xml><?xml version="1.0" encoding="utf-8"?>
<sst xmlns="http://schemas.openxmlformats.org/spreadsheetml/2006/main" count="39" uniqueCount="32">
  <si>
    <t>TOTAL</t>
  </si>
  <si>
    <t>PASS%</t>
  </si>
  <si>
    <t>BELOW 33%</t>
  </si>
  <si>
    <t>33-59%</t>
  </si>
  <si>
    <t>60-74%</t>
  </si>
  <si>
    <t>75-89%</t>
  </si>
  <si>
    <t>90% &amp; ABOVE</t>
  </si>
  <si>
    <t xml:space="preserve">TOTAL APPEARED </t>
  </si>
  <si>
    <t>ENG</t>
  </si>
  <si>
    <t>RANK</t>
  </si>
  <si>
    <t>HIN</t>
  </si>
  <si>
    <t>PHY</t>
  </si>
  <si>
    <t>CHEM</t>
  </si>
  <si>
    <t>BIO</t>
  </si>
  <si>
    <t>S.N</t>
  </si>
  <si>
    <t>NAME OF THE STUDENT</t>
  </si>
  <si>
    <t>MATH</t>
  </si>
  <si>
    <t>PRINCIPAL</t>
  </si>
  <si>
    <t>TOTAL MARKS</t>
  </si>
  <si>
    <t>AVERAGE</t>
  </si>
  <si>
    <t>CLASS TEACHER</t>
  </si>
  <si>
    <t>CLASS: XII SCIENCE</t>
  </si>
  <si>
    <t>LESSTHEN 40%</t>
  </si>
  <si>
    <t>LESSTHEN 60%</t>
  </si>
  <si>
    <t xml:space="preserve"> JAWAHAR NAVODAYA VIDYALAYA,RAJKOT</t>
  </si>
  <si>
    <t>YOGA</t>
  </si>
  <si>
    <t>M/B</t>
  </si>
  <si>
    <t>PER.</t>
  </si>
  <si>
    <t>Contact No: 9825962615</t>
  </si>
  <si>
    <t xml:space="preserve">Note: This software is free and Open Source
you can modify as per your requirement </t>
  </si>
  <si>
    <t>PRE-BOARD-1</t>
  </si>
  <si>
    <t>CONSOLIDATED RESULT 2025-26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</si>
</sst>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25"/>
      <color theme="1"/>
      <name val="Calibri"/>
      <family val="2"/>
    </font>
    <font>
      <sz val="11"/>
      <name val="Arial"/>
      <family val="2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0" fontId="9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11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1" fontId="5" fillId="0" borderId="4" xfId="0" applyNumberFormat="1" applyFont="1" applyFill="1" applyBorder="1" applyAlignment="1" applyProtection="1">
      <alignment horizontal="center" vertical="center"/>
      <protection hidden="1"/>
    </xf>
    <xf numFmtId="2" fontId="5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1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9" fillId="0" borderId="1" xfId="0" applyFont="1" applyFill="1" applyBorder="1" applyProtection="1">
      <protection locked="0"/>
    </xf>
    <xf numFmtId="0" fontId="9" fillId="0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/>
    </xf>
    <xf numFmtId="0" fontId="0" fillId="0" borderId="4" xfId="0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1" fontId="5" fillId="0" borderId="0" xfId="0" applyNumberFormat="1" applyFont="1" applyFill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4" fillId="3" borderId="8" xfId="0" applyFont="1" applyFill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0" fillId="0" borderId="0" xfId="0"/>
    <xf numFmtId="0" fontId="13" fillId="0" borderId="12" xfId="0" applyFont="1" applyBorder="1"/>
    <xf numFmtId="0" fontId="13" fillId="0" borderId="13" xfId="0" applyFont="1" applyBorder="1"/>
    <xf numFmtId="0" fontId="13" fillId="0" borderId="14" xfId="0" applyFont="1" applyBorder="1"/>
    <xf numFmtId="0" fontId="13" fillId="0" borderId="15" xfId="0" applyFont="1" applyBorder="1"/>
    <xf numFmtId="0" fontId="12" fillId="2" borderId="0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 textRotation="90" wrapText="1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71"/>
  <sheetViews>
    <sheetView tabSelected="1" view="pageBreakPreview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5" sqref="B5:B6"/>
    </sheetView>
  </sheetViews>
  <sheetFormatPr defaultColWidth="9" defaultRowHeight="12.75"/>
  <cols>
    <col min="1" max="1" width="5" style="49" bestFit="1" customWidth="1"/>
    <col min="2" max="2" width="22.85546875" style="10" customWidth="1"/>
    <col min="3" max="3" width="2.7109375" style="10" customWidth="1"/>
    <col min="4" max="4" width="3" style="49" bestFit="1" customWidth="1"/>
    <col min="5" max="5" width="6.42578125" style="49" customWidth="1"/>
    <col min="6" max="6" width="3" style="49" bestFit="1" customWidth="1"/>
    <col min="7" max="7" width="6.42578125" style="49" customWidth="1"/>
    <col min="8" max="8" width="3" style="49" bestFit="1" customWidth="1"/>
    <col min="9" max="9" width="6.42578125" style="49" customWidth="1"/>
    <col min="10" max="10" width="5" style="49" bestFit="1" customWidth="1"/>
    <col min="11" max="11" width="6.42578125" style="49" customWidth="1"/>
    <col min="12" max="12" width="3" style="49" bestFit="1" customWidth="1"/>
    <col min="13" max="13" width="6.42578125" style="49" customWidth="1"/>
    <col min="14" max="14" width="3" style="49" bestFit="1" customWidth="1"/>
    <col min="15" max="15" width="6.42578125" style="49" customWidth="1"/>
    <col min="16" max="16" width="6" style="10" bestFit="1" customWidth="1"/>
    <col min="17" max="17" width="6.42578125" style="10" customWidth="1"/>
    <col min="18" max="18" width="3" style="10" customWidth="1"/>
    <col min="19" max="19" width="3" style="10" bestFit="1" customWidth="1"/>
    <col min="20" max="20" width="3" style="10" customWidth="1"/>
    <col min="21" max="21" width="6.42578125" style="10" customWidth="1"/>
    <col min="22" max="22" width="3" style="10" bestFit="1" customWidth="1"/>
    <col min="23" max="16384" width="9" style="10"/>
  </cols>
  <sheetData>
    <row r="1" spans="1:30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</row>
    <row r="2" spans="1:30">
      <c r="A2" s="70" t="s">
        <v>31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</row>
    <row r="3" spans="1:30">
      <c r="A3" s="70" t="s">
        <v>30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W3" s="62" t="s">
        <v>28</v>
      </c>
      <c r="X3" s="62"/>
      <c r="Y3" s="62"/>
      <c r="Z3" s="62"/>
      <c r="AA3" s="62"/>
      <c r="AB3" s="62"/>
      <c r="AC3" s="62"/>
      <c r="AD3" s="62"/>
    </row>
    <row r="4" spans="1:30" ht="13.5" thickBot="1">
      <c r="A4" s="71" t="s">
        <v>21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W4" s="63"/>
      <c r="X4" s="63"/>
      <c r="Y4" s="63"/>
      <c r="Z4" s="63"/>
      <c r="AA4" s="63"/>
      <c r="AB4" s="63"/>
      <c r="AC4" s="63"/>
      <c r="AD4" s="63"/>
    </row>
    <row r="5" spans="1:30" ht="15" customHeight="1">
      <c r="A5" s="52" t="s">
        <v>14</v>
      </c>
      <c r="B5" s="52" t="s">
        <v>15</v>
      </c>
      <c r="C5" s="52" t="s">
        <v>26</v>
      </c>
      <c r="D5" s="64" t="s">
        <v>8</v>
      </c>
      <c r="E5" s="64"/>
      <c r="F5" s="52" t="s">
        <v>10</v>
      </c>
      <c r="G5" s="52"/>
      <c r="H5" s="52" t="s">
        <v>12</v>
      </c>
      <c r="I5" s="52"/>
      <c r="J5" s="52" t="s">
        <v>11</v>
      </c>
      <c r="K5" s="52"/>
      <c r="L5" s="52" t="s">
        <v>13</v>
      </c>
      <c r="M5" s="52"/>
      <c r="N5" s="52" t="s">
        <v>16</v>
      </c>
      <c r="O5" s="52"/>
      <c r="P5" s="1" t="s">
        <v>0</v>
      </c>
      <c r="Q5" s="52" t="s">
        <v>27</v>
      </c>
      <c r="R5" s="65" t="s">
        <v>9</v>
      </c>
      <c r="S5" s="52" t="s">
        <v>25</v>
      </c>
      <c r="T5" s="52"/>
      <c r="U5" s="52"/>
      <c r="W5" s="53" t="s">
        <v>29</v>
      </c>
      <c r="X5" s="54"/>
      <c r="Y5" s="54"/>
      <c r="Z5" s="54"/>
      <c r="AA5" s="54"/>
      <c r="AB5" s="54"/>
      <c r="AC5" s="54"/>
      <c r="AD5" s="55"/>
    </row>
    <row r="6" spans="1:30" ht="15" customHeight="1">
      <c r="A6" s="52"/>
      <c r="B6" s="52"/>
      <c r="C6" s="52"/>
      <c r="D6" s="2">
        <v>80</v>
      </c>
      <c r="E6" s="2">
        <v>100</v>
      </c>
      <c r="F6" s="2">
        <v>80</v>
      </c>
      <c r="G6" s="2">
        <v>100</v>
      </c>
      <c r="H6" s="2">
        <v>70</v>
      </c>
      <c r="I6" s="2">
        <v>100</v>
      </c>
      <c r="J6" s="2">
        <v>70</v>
      </c>
      <c r="K6" s="2">
        <v>100</v>
      </c>
      <c r="L6" s="2">
        <v>70</v>
      </c>
      <c r="M6" s="2">
        <v>100</v>
      </c>
      <c r="N6" s="2">
        <v>80</v>
      </c>
      <c r="O6" s="2">
        <v>100</v>
      </c>
      <c r="P6" s="1">
        <v>500</v>
      </c>
      <c r="Q6" s="52"/>
      <c r="R6" s="65"/>
      <c r="S6" s="2">
        <v>50</v>
      </c>
      <c r="T6" s="2">
        <v>50</v>
      </c>
      <c r="U6" s="2">
        <v>100</v>
      </c>
      <c r="W6" s="56"/>
      <c r="X6" s="57"/>
      <c r="Y6" s="57"/>
      <c r="Z6" s="57"/>
      <c r="AA6" s="57"/>
      <c r="AB6" s="57"/>
      <c r="AC6" s="57"/>
      <c r="AD6" s="58"/>
    </row>
    <row r="7" spans="1:30" s="11" customFormat="1" ht="15.95" customHeight="1">
      <c r="A7" s="72">
        <v>1201</v>
      </c>
      <c r="B7" s="3"/>
      <c r="C7" s="3"/>
      <c r="D7" s="4"/>
      <c r="E7" s="4" t="str">
        <f>IF(D7&gt;0,ROUND((D7*100)/80,0),"")</f>
        <v/>
      </c>
      <c r="F7" s="4"/>
      <c r="G7" s="4" t="str">
        <f>IF(F7&gt;0,ROUND((F7*100)/80,0),"")</f>
        <v/>
      </c>
      <c r="H7" s="4"/>
      <c r="I7" s="4" t="str">
        <f>IF(H7&gt;0,ROUND((H7*100)/70,0),"")</f>
        <v/>
      </c>
      <c r="J7" s="4"/>
      <c r="K7" s="4" t="str">
        <f>IF(J7&gt;0,ROUND((J7*100)/70,0),"")</f>
        <v/>
      </c>
      <c r="L7" s="4"/>
      <c r="M7" s="4" t="str">
        <f>IF(L7&gt;0,ROUND((L7*100)/70,0),"")</f>
        <v/>
      </c>
      <c r="N7" s="4"/>
      <c r="O7" s="4" t="str">
        <f>IF(N7&gt;0,ROUND((N7*100)/80,0),"")</f>
        <v/>
      </c>
      <c r="P7" s="5" t="str">
        <f>IF(E7&lt;&gt;"",SUM(E7,G7,I7,K7,M7,O7),"")</f>
        <v/>
      </c>
      <c r="Q7" s="6" t="str">
        <f>IF(P7&lt;&gt;"",P7/500*100,"")</f>
        <v/>
      </c>
      <c r="R7" s="7" t="str">
        <f>IF(Q7&lt;&gt;"",RANK(Q7,Q$7:Q$53),"")</f>
        <v/>
      </c>
      <c r="S7" s="4"/>
      <c r="T7" s="8"/>
      <c r="U7" s="4" t="str">
        <f>IF(S7&gt;0,SUM(S7,T7),"")</f>
        <v/>
      </c>
      <c r="W7" s="56"/>
      <c r="X7" s="57"/>
      <c r="Y7" s="57"/>
      <c r="Z7" s="57"/>
      <c r="AA7" s="57"/>
      <c r="AB7" s="57"/>
      <c r="AC7" s="57"/>
      <c r="AD7" s="58"/>
    </row>
    <row r="8" spans="1:30" s="11" customFormat="1" ht="15.95" customHeight="1">
      <c r="A8" s="72">
        <v>1202</v>
      </c>
      <c r="B8" s="3"/>
      <c r="C8" s="3"/>
      <c r="D8" s="4"/>
      <c r="E8" s="4" t="str">
        <f t="shared" ref="E8:E53" si="0">IF(D8&gt;0,ROUND((D8*100)/80,0),"")</f>
        <v/>
      </c>
      <c r="F8" s="4"/>
      <c r="G8" s="4" t="str">
        <f t="shared" ref="G8:G34" si="1">IF(F8&gt;0,ROUND((F8*100)/80,0),"")</f>
        <v/>
      </c>
      <c r="H8" s="4"/>
      <c r="I8" s="4" t="str">
        <f t="shared" ref="I8:I34" si="2">IF(H8&gt;0,ROUND((H8*100)/70,0),"")</f>
        <v/>
      </c>
      <c r="J8" s="4"/>
      <c r="K8" s="4" t="str">
        <f t="shared" ref="K8:K34" si="3">IF(J8&gt;0,ROUND((J8*100)/70,0),"")</f>
        <v/>
      </c>
      <c r="L8" s="4"/>
      <c r="M8" s="4" t="str">
        <f t="shared" ref="M8:M34" si="4">IF(L8&gt;0,ROUND((L8*100)/70,0),"")</f>
        <v/>
      </c>
      <c r="N8" s="4"/>
      <c r="O8" s="4" t="str">
        <f t="shared" ref="O8:O24" si="5">IF(N8&gt;0,ROUND((N8*100)/80,0),"")</f>
        <v/>
      </c>
      <c r="P8" s="5" t="str">
        <f t="shared" ref="P8:P34" si="6">IF(E8&lt;&gt;"",SUM(E8,G8,I8,K8,M8,O8),"")</f>
        <v/>
      </c>
      <c r="Q8" s="6" t="str">
        <f t="shared" ref="Q8:Q34" si="7">IF(P8&lt;&gt;"",P8/500*100,"")</f>
        <v/>
      </c>
      <c r="R8" s="7" t="str">
        <f t="shared" ref="R8:R34" si="8">IF(Q8&lt;&gt;"",RANK(Q8,Q$7:Q$53),"")</f>
        <v/>
      </c>
      <c r="S8" s="4"/>
      <c r="T8" s="8"/>
      <c r="U8" s="4" t="str">
        <f t="shared" ref="U8:U53" si="9">IF(S8&gt;0,SUM(S8,T8),"")</f>
        <v/>
      </c>
      <c r="W8" s="56"/>
      <c r="X8" s="57"/>
      <c r="Y8" s="57"/>
      <c r="Z8" s="57"/>
      <c r="AA8" s="57"/>
      <c r="AB8" s="57"/>
      <c r="AC8" s="57"/>
      <c r="AD8" s="58"/>
    </row>
    <row r="9" spans="1:30" s="11" customFormat="1" ht="15.95" customHeight="1" thickBot="1">
      <c r="A9" s="72">
        <v>1203</v>
      </c>
      <c r="B9" s="9"/>
      <c r="C9" s="9"/>
      <c r="D9" s="4"/>
      <c r="E9" s="4" t="str">
        <f t="shared" si="0"/>
        <v/>
      </c>
      <c r="F9" s="4"/>
      <c r="G9" s="4" t="str">
        <f t="shared" si="1"/>
        <v/>
      </c>
      <c r="H9" s="4"/>
      <c r="I9" s="4" t="str">
        <f t="shared" si="2"/>
        <v/>
      </c>
      <c r="J9" s="4"/>
      <c r="K9" s="4" t="str">
        <f t="shared" si="3"/>
        <v/>
      </c>
      <c r="L9" s="4"/>
      <c r="M9" s="4" t="str">
        <f t="shared" si="4"/>
        <v/>
      </c>
      <c r="N9" s="4"/>
      <c r="O9" s="4" t="str">
        <f t="shared" si="5"/>
        <v/>
      </c>
      <c r="P9" s="5" t="str">
        <f t="shared" si="6"/>
        <v/>
      </c>
      <c r="Q9" s="6" t="str">
        <f t="shared" si="7"/>
        <v/>
      </c>
      <c r="R9" s="7" t="str">
        <f t="shared" si="8"/>
        <v/>
      </c>
      <c r="S9" s="4"/>
      <c r="T9" s="8"/>
      <c r="U9" s="4" t="str">
        <f t="shared" si="9"/>
        <v/>
      </c>
      <c r="W9" s="59"/>
      <c r="X9" s="60"/>
      <c r="Y9" s="60"/>
      <c r="Z9" s="60"/>
      <c r="AA9" s="60"/>
      <c r="AB9" s="60"/>
      <c r="AC9" s="60"/>
      <c r="AD9" s="61"/>
    </row>
    <row r="10" spans="1:30" s="11" customFormat="1" ht="15.95" customHeight="1">
      <c r="A10" s="72">
        <v>1204</v>
      </c>
      <c r="B10" s="3"/>
      <c r="C10" s="3"/>
      <c r="D10" s="4"/>
      <c r="E10" s="4" t="str">
        <f t="shared" si="0"/>
        <v/>
      </c>
      <c r="F10" s="4"/>
      <c r="G10" s="4" t="str">
        <f t="shared" si="1"/>
        <v/>
      </c>
      <c r="H10" s="4"/>
      <c r="I10" s="4" t="str">
        <f t="shared" si="2"/>
        <v/>
      </c>
      <c r="J10" s="4"/>
      <c r="K10" s="4" t="str">
        <f t="shared" si="3"/>
        <v/>
      </c>
      <c r="L10" s="4"/>
      <c r="M10" s="4" t="str">
        <f t="shared" si="4"/>
        <v/>
      </c>
      <c r="N10" s="4"/>
      <c r="O10" s="4" t="str">
        <f t="shared" si="5"/>
        <v/>
      </c>
      <c r="P10" s="5" t="str">
        <f t="shared" si="6"/>
        <v/>
      </c>
      <c r="Q10" s="6" t="str">
        <f t="shared" si="7"/>
        <v/>
      </c>
      <c r="R10" s="7" t="str">
        <f t="shared" si="8"/>
        <v/>
      </c>
      <c r="S10" s="4"/>
      <c r="T10" s="8"/>
      <c r="U10" s="4" t="str">
        <f t="shared" si="9"/>
        <v/>
      </c>
    </row>
    <row r="11" spans="1:30" s="11" customFormat="1" ht="15.95" customHeight="1">
      <c r="A11" s="72">
        <v>1205</v>
      </c>
      <c r="B11" s="3"/>
      <c r="C11" s="3"/>
      <c r="D11" s="4"/>
      <c r="E11" s="4" t="str">
        <f t="shared" si="0"/>
        <v/>
      </c>
      <c r="F11" s="4"/>
      <c r="G11" s="4" t="str">
        <f t="shared" si="1"/>
        <v/>
      </c>
      <c r="H11" s="4"/>
      <c r="I11" s="4" t="str">
        <f t="shared" si="2"/>
        <v/>
      </c>
      <c r="J11" s="4"/>
      <c r="K11" s="4" t="str">
        <f t="shared" si="3"/>
        <v/>
      </c>
      <c r="L11" s="4"/>
      <c r="M11" s="4" t="str">
        <f t="shared" si="4"/>
        <v/>
      </c>
      <c r="N11" s="4"/>
      <c r="O11" s="4" t="str">
        <f t="shared" si="5"/>
        <v/>
      </c>
      <c r="P11" s="5" t="str">
        <f t="shared" si="6"/>
        <v/>
      </c>
      <c r="Q11" s="6" t="str">
        <f t="shared" si="7"/>
        <v/>
      </c>
      <c r="R11" s="7" t="str">
        <f t="shared" si="8"/>
        <v/>
      </c>
      <c r="S11" s="4"/>
      <c r="T11" s="8"/>
      <c r="U11" s="4" t="str">
        <f t="shared" si="9"/>
        <v/>
      </c>
    </row>
    <row r="12" spans="1:30" s="11" customFormat="1" ht="15.95" customHeight="1">
      <c r="A12" s="72">
        <v>1206</v>
      </c>
      <c r="B12" s="3"/>
      <c r="C12" s="3"/>
      <c r="D12" s="4"/>
      <c r="E12" s="4" t="str">
        <f t="shared" si="0"/>
        <v/>
      </c>
      <c r="F12" s="4"/>
      <c r="G12" s="4" t="str">
        <f t="shared" si="1"/>
        <v/>
      </c>
      <c r="H12" s="4"/>
      <c r="I12" s="4" t="str">
        <f t="shared" si="2"/>
        <v/>
      </c>
      <c r="J12" s="4"/>
      <c r="K12" s="4" t="str">
        <f t="shared" si="3"/>
        <v/>
      </c>
      <c r="L12" s="4"/>
      <c r="M12" s="4" t="str">
        <f t="shared" si="4"/>
        <v/>
      </c>
      <c r="N12" s="4"/>
      <c r="O12" s="4" t="str">
        <f t="shared" si="5"/>
        <v/>
      </c>
      <c r="P12" s="5" t="str">
        <f t="shared" si="6"/>
        <v/>
      </c>
      <c r="Q12" s="6" t="str">
        <f t="shared" si="7"/>
        <v/>
      </c>
      <c r="R12" s="7" t="str">
        <f t="shared" si="8"/>
        <v/>
      </c>
      <c r="S12" s="4"/>
      <c r="T12" s="8"/>
      <c r="U12" s="4" t="str">
        <f t="shared" si="9"/>
        <v/>
      </c>
    </row>
    <row r="13" spans="1:30" s="11" customFormat="1" ht="15.95" customHeight="1">
      <c r="A13" s="72">
        <v>1207</v>
      </c>
      <c r="B13" s="3"/>
      <c r="C13" s="3"/>
      <c r="D13" s="4"/>
      <c r="E13" s="4" t="str">
        <f t="shared" si="0"/>
        <v/>
      </c>
      <c r="F13" s="4"/>
      <c r="G13" s="4" t="str">
        <f t="shared" si="1"/>
        <v/>
      </c>
      <c r="H13" s="4"/>
      <c r="I13" s="4" t="str">
        <f t="shared" si="2"/>
        <v/>
      </c>
      <c r="J13" s="4"/>
      <c r="K13" s="4" t="str">
        <f t="shared" si="3"/>
        <v/>
      </c>
      <c r="L13" s="4"/>
      <c r="M13" s="4" t="str">
        <f t="shared" si="4"/>
        <v/>
      </c>
      <c r="N13" s="4"/>
      <c r="O13" s="4" t="str">
        <f t="shared" si="5"/>
        <v/>
      </c>
      <c r="P13" s="5" t="str">
        <f t="shared" si="6"/>
        <v/>
      </c>
      <c r="Q13" s="6" t="str">
        <f t="shared" si="7"/>
        <v/>
      </c>
      <c r="R13" s="7" t="str">
        <f t="shared" si="8"/>
        <v/>
      </c>
      <c r="S13" s="4"/>
      <c r="T13" s="8"/>
      <c r="U13" s="4" t="str">
        <f t="shared" si="9"/>
        <v/>
      </c>
    </row>
    <row r="14" spans="1:30" s="11" customFormat="1" ht="15.95" customHeight="1">
      <c r="A14" s="72">
        <v>1208</v>
      </c>
      <c r="B14" s="3"/>
      <c r="C14" s="3"/>
      <c r="D14" s="4"/>
      <c r="E14" s="4" t="str">
        <f t="shared" si="0"/>
        <v/>
      </c>
      <c r="F14" s="4"/>
      <c r="G14" s="4" t="str">
        <f t="shared" si="1"/>
        <v/>
      </c>
      <c r="H14" s="4"/>
      <c r="I14" s="4" t="str">
        <f t="shared" si="2"/>
        <v/>
      </c>
      <c r="J14" s="4"/>
      <c r="K14" s="4" t="str">
        <f t="shared" si="3"/>
        <v/>
      </c>
      <c r="L14" s="4"/>
      <c r="M14" s="4" t="str">
        <f t="shared" si="4"/>
        <v/>
      </c>
      <c r="N14" s="4"/>
      <c r="O14" s="4" t="str">
        <f t="shared" si="5"/>
        <v/>
      </c>
      <c r="P14" s="5" t="str">
        <f t="shared" si="6"/>
        <v/>
      </c>
      <c r="Q14" s="6" t="str">
        <f t="shared" si="7"/>
        <v/>
      </c>
      <c r="R14" s="7" t="str">
        <f t="shared" si="8"/>
        <v/>
      </c>
      <c r="S14" s="4"/>
      <c r="T14" s="8"/>
      <c r="U14" s="4" t="str">
        <f t="shared" si="9"/>
        <v/>
      </c>
    </row>
    <row r="15" spans="1:30" s="11" customFormat="1" ht="15.95" customHeight="1">
      <c r="A15" s="72">
        <v>1209</v>
      </c>
      <c r="B15" s="3"/>
      <c r="C15" s="3"/>
      <c r="D15" s="4"/>
      <c r="E15" s="4" t="str">
        <f t="shared" si="0"/>
        <v/>
      </c>
      <c r="F15" s="4"/>
      <c r="G15" s="4" t="str">
        <f t="shared" si="1"/>
        <v/>
      </c>
      <c r="H15" s="4"/>
      <c r="I15" s="4" t="str">
        <f t="shared" si="2"/>
        <v/>
      </c>
      <c r="J15" s="4"/>
      <c r="K15" s="4" t="str">
        <f t="shared" si="3"/>
        <v/>
      </c>
      <c r="L15" s="4"/>
      <c r="M15" s="4" t="str">
        <f t="shared" si="4"/>
        <v/>
      </c>
      <c r="N15" s="4"/>
      <c r="O15" s="4" t="str">
        <f t="shared" si="5"/>
        <v/>
      </c>
      <c r="P15" s="5" t="str">
        <f t="shared" si="6"/>
        <v/>
      </c>
      <c r="Q15" s="6" t="str">
        <f t="shared" si="7"/>
        <v/>
      </c>
      <c r="R15" s="7" t="str">
        <f t="shared" si="8"/>
        <v/>
      </c>
      <c r="S15" s="4"/>
      <c r="T15" s="8"/>
      <c r="U15" s="4" t="str">
        <f t="shared" si="9"/>
        <v/>
      </c>
    </row>
    <row r="16" spans="1:30" s="11" customFormat="1" ht="15.95" customHeight="1">
      <c r="A16" s="72">
        <v>1210</v>
      </c>
      <c r="B16" s="3"/>
      <c r="C16" s="3"/>
      <c r="D16" s="4"/>
      <c r="E16" s="4" t="str">
        <f t="shared" si="0"/>
        <v/>
      </c>
      <c r="F16" s="4"/>
      <c r="G16" s="4" t="str">
        <f t="shared" si="1"/>
        <v/>
      </c>
      <c r="H16" s="4"/>
      <c r="I16" s="4" t="str">
        <f t="shared" si="2"/>
        <v/>
      </c>
      <c r="J16" s="4"/>
      <c r="K16" s="4" t="str">
        <f t="shared" si="3"/>
        <v/>
      </c>
      <c r="L16" s="4"/>
      <c r="M16" s="4" t="str">
        <f t="shared" si="4"/>
        <v/>
      </c>
      <c r="N16" s="4"/>
      <c r="O16" s="4" t="str">
        <f t="shared" si="5"/>
        <v/>
      </c>
      <c r="P16" s="5" t="str">
        <f t="shared" si="6"/>
        <v/>
      </c>
      <c r="Q16" s="6" t="str">
        <f t="shared" si="7"/>
        <v/>
      </c>
      <c r="R16" s="7" t="str">
        <f t="shared" si="8"/>
        <v/>
      </c>
      <c r="S16" s="4"/>
      <c r="T16" s="8"/>
      <c r="U16" s="4" t="str">
        <f t="shared" si="9"/>
        <v/>
      </c>
    </row>
    <row r="17" spans="1:21" s="11" customFormat="1" ht="15.95" customHeight="1">
      <c r="A17" s="72">
        <v>1211</v>
      </c>
      <c r="B17" s="3"/>
      <c r="C17" s="3"/>
      <c r="D17" s="4"/>
      <c r="E17" s="4" t="str">
        <f t="shared" si="0"/>
        <v/>
      </c>
      <c r="F17" s="4"/>
      <c r="G17" s="4" t="str">
        <f t="shared" si="1"/>
        <v/>
      </c>
      <c r="H17" s="4"/>
      <c r="I17" s="4" t="str">
        <f t="shared" si="2"/>
        <v/>
      </c>
      <c r="J17" s="4"/>
      <c r="K17" s="4" t="str">
        <f t="shared" si="3"/>
        <v/>
      </c>
      <c r="L17" s="4"/>
      <c r="M17" s="4" t="str">
        <f t="shared" si="4"/>
        <v/>
      </c>
      <c r="N17" s="4"/>
      <c r="O17" s="4" t="str">
        <f t="shared" si="5"/>
        <v/>
      </c>
      <c r="P17" s="5" t="str">
        <f t="shared" si="6"/>
        <v/>
      </c>
      <c r="Q17" s="6" t="str">
        <f t="shared" si="7"/>
        <v/>
      </c>
      <c r="R17" s="7" t="str">
        <f t="shared" si="8"/>
        <v/>
      </c>
      <c r="S17" s="4"/>
      <c r="T17" s="8"/>
      <c r="U17" s="4" t="str">
        <f t="shared" si="9"/>
        <v/>
      </c>
    </row>
    <row r="18" spans="1:21" s="11" customFormat="1" ht="15.95" customHeight="1">
      <c r="A18" s="72">
        <v>1212</v>
      </c>
      <c r="B18" s="3"/>
      <c r="C18" s="3"/>
      <c r="D18" s="4"/>
      <c r="E18" s="4" t="str">
        <f t="shared" si="0"/>
        <v/>
      </c>
      <c r="F18" s="4"/>
      <c r="G18" s="4" t="str">
        <f t="shared" si="1"/>
        <v/>
      </c>
      <c r="H18" s="4"/>
      <c r="I18" s="4" t="str">
        <f t="shared" si="2"/>
        <v/>
      </c>
      <c r="J18" s="4"/>
      <c r="K18" s="4" t="str">
        <f t="shared" si="3"/>
        <v/>
      </c>
      <c r="L18" s="4"/>
      <c r="M18" s="4" t="str">
        <f t="shared" si="4"/>
        <v/>
      </c>
      <c r="N18" s="4"/>
      <c r="O18" s="4" t="str">
        <f t="shared" si="5"/>
        <v/>
      </c>
      <c r="P18" s="5" t="str">
        <f t="shared" si="6"/>
        <v/>
      </c>
      <c r="Q18" s="6" t="str">
        <f t="shared" si="7"/>
        <v/>
      </c>
      <c r="R18" s="7" t="str">
        <f t="shared" si="8"/>
        <v/>
      </c>
      <c r="S18" s="4"/>
      <c r="T18" s="8"/>
      <c r="U18" s="4" t="str">
        <f t="shared" si="9"/>
        <v/>
      </c>
    </row>
    <row r="19" spans="1:21" s="11" customFormat="1" ht="15.95" customHeight="1">
      <c r="A19" s="72">
        <v>1213</v>
      </c>
      <c r="B19" s="3"/>
      <c r="C19" s="3"/>
      <c r="D19" s="4"/>
      <c r="E19" s="4" t="str">
        <f t="shared" si="0"/>
        <v/>
      </c>
      <c r="F19" s="4"/>
      <c r="G19" s="4" t="str">
        <f t="shared" si="1"/>
        <v/>
      </c>
      <c r="H19" s="4"/>
      <c r="I19" s="4" t="str">
        <f t="shared" si="2"/>
        <v/>
      </c>
      <c r="J19" s="4"/>
      <c r="K19" s="4" t="str">
        <f t="shared" si="3"/>
        <v/>
      </c>
      <c r="L19" s="4"/>
      <c r="M19" s="4" t="str">
        <f t="shared" si="4"/>
        <v/>
      </c>
      <c r="N19" s="4"/>
      <c r="O19" s="4" t="str">
        <f t="shared" si="5"/>
        <v/>
      </c>
      <c r="P19" s="5" t="str">
        <f t="shared" si="6"/>
        <v/>
      </c>
      <c r="Q19" s="6" t="str">
        <f t="shared" si="7"/>
        <v/>
      </c>
      <c r="R19" s="7" t="str">
        <f t="shared" si="8"/>
        <v/>
      </c>
      <c r="S19" s="4"/>
      <c r="T19" s="8"/>
      <c r="U19" s="4" t="str">
        <f t="shared" si="9"/>
        <v/>
      </c>
    </row>
    <row r="20" spans="1:21" s="11" customFormat="1" ht="15.95" customHeight="1">
      <c r="A20" s="72">
        <v>1214</v>
      </c>
      <c r="B20" s="3"/>
      <c r="C20" s="3"/>
      <c r="D20" s="4"/>
      <c r="E20" s="4" t="str">
        <f t="shared" si="0"/>
        <v/>
      </c>
      <c r="F20" s="4"/>
      <c r="G20" s="4" t="str">
        <f t="shared" si="1"/>
        <v/>
      </c>
      <c r="H20" s="4"/>
      <c r="I20" s="4" t="str">
        <f t="shared" si="2"/>
        <v/>
      </c>
      <c r="J20" s="4"/>
      <c r="K20" s="4" t="str">
        <f t="shared" si="3"/>
        <v/>
      </c>
      <c r="L20" s="4"/>
      <c r="M20" s="4" t="str">
        <f t="shared" si="4"/>
        <v/>
      </c>
      <c r="N20" s="4"/>
      <c r="O20" s="4" t="str">
        <f t="shared" si="5"/>
        <v/>
      </c>
      <c r="P20" s="5" t="str">
        <f t="shared" si="6"/>
        <v/>
      </c>
      <c r="Q20" s="6" t="str">
        <f t="shared" si="7"/>
        <v/>
      </c>
      <c r="R20" s="7" t="str">
        <f t="shared" si="8"/>
        <v/>
      </c>
      <c r="S20" s="4"/>
      <c r="T20" s="8"/>
      <c r="U20" s="4" t="str">
        <f t="shared" si="9"/>
        <v/>
      </c>
    </row>
    <row r="21" spans="1:21" s="11" customFormat="1" ht="15.95" customHeight="1">
      <c r="A21" s="72">
        <v>1215</v>
      </c>
      <c r="B21" s="3"/>
      <c r="C21" s="3"/>
      <c r="D21" s="4"/>
      <c r="E21" s="4" t="str">
        <f t="shared" si="0"/>
        <v/>
      </c>
      <c r="F21" s="4"/>
      <c r="G21" s="4" t="str">
        <f t="shared" si="1"/>
        <v/>
      </c>
      <c r="H21" s="4"/>
      <c r="I21" s="4" t="str">
        <f t="shared" si="2"/>
        <v/>
      </c>
      <c r="J21" s="4"/>
      <c r="K21" s="4" t="str">
        <f t="shared" si="3"/>
        <v/>
      </c>
      <c r="L21" s="4"/>
      <c r="M21" s="4" t="str">
        <f t="shared" si="4"/>
        <v/>
      </c>
      <c r="N21" s="4"/>
      <c r="O21" s="4" t="str">
        <f t="shared" si="5"/>
        <v/>
      </c>
      <c r="P21" s="5" t="str">
        <f t="shared" si="6"/>
        <v/>
      </c>
      <c r="Q21" s="6" t="str">
        <f t="shared" si="7"/>
        <v/>
      </c>
      <c r="R21" s="7" t="str">
        <f t="shared" si="8"/>
        <v/>
      </c>
      <c r="S21" s="4"/>
      <c r="T21" s="8"/>
      <c r="U21" s="4" t="str">
        <f t="shared" si="9"/>
        <v/>
      </c>
    </row>
    <row r="22" spans="1:21" s="11" customFormat="1" ht="15.95" customHeight="1">
      <c r="A22" s="72">
        <v>1216</v>
      </c>
      <c r="B22" s="3"/>
      <c r="C22" s="3"/>
      <c r="D22" s="4"/>
      <c r="E22" s="4" t="str">
        <f t="shared" si="0"/>
        <v/>
      </c>
      <c r="F22" s="4"/>
      <c r="G22" s="4" t="str">
        <f t="shared" si="1"/>
        <v/>
      </c>
      <c r="H22" s="4"/>
      <c r="I22" s="4" t="str">
        <f t="shared" si="2"/>
        <v/>
      </c>
      <c r="J22" s="4"/>
      <c r="K22" s="4" t="str">
        <f t="shared" si="3"/>
        <v/>
      </c>
      <c r="L22" s="4"/>
      <c r="M22" s="4" t="str">
        <f t="shared" si="4"/>
        <v/>
      </c>
      <c r="N22" s="4"/>
      <c r="O22" s="4" t="str">
        <f t="shared" si="5"/>
        <v/>
      </c>
      <c r="P22" s="5" t="str">
        <f t="shared" si="6"/>
        <v/>
      </c>
      <c r="Q22" s="6" t="str">
        <f t="shared" si="7"/>
        <v/>
      </c>
      <c r="R22" s="7" t="str">
        <f t="shared" si="8"/>
        <v/>
      </c>
      <c r="S22" s="4"/>
      <c r="T22" s="8"/>
      <c r="U22" s="4" t="str">
        <f t="shared" si="9"/>
        <v/>
      </c>
    </row>
    <row r="23" spans="1:21" s="11" customFormat="1" ht="15.95" customHeight="1">
      <c r="A23" s="72">
        <v>1217</v>
      </c>
      <c r="B23" s="3"/>
      <c r="C23" s="3"/>
      <c r="D23" s="4"/>
      <c r="E23" s="4" t="str">
        <f t="shared" si="0"/>
        <v/>
      </c>
      <c r="F23" s="4"/>
      <c r="G23" s="4" t="str">
        <f t="shared" si="1"/>
        <v/>
      </c>
      <c r="H23" s="4"/>
      <c r="I23" s="4" t="str">
        <f t="shared" si="2"/>
        <v/>
      </c>
      <c r="J23" s="4"/>
      <c r="K23" s="4" t="str">
        <f t="shared" si="3"/>
        <v/>
      </c>
      <c r="L23" s="4"/>
      <c r="M23" s="4" t="str">
        <f t="shared" si="4"/>
        <v/>
      </c>
      <c r="N23" s="4"/>
      <c r="O23" s="4" t="str">
        <f t="shared" si="5"/>
        <v/>
      </c>
      <c r="P23" s="5" t="str">
        <f t="shared" si="6"/>
        <v/>
      </c>
      <c r="Q23" s="6" t="str">
        <f t="shared" si="7"/>
        <v/>
      </c>
      <c r="R23" s="7" t="str">
        <f t="shared" si="8"/>
        <v/>
      </c>
      <c r="S23" s="4"/>
      <c r="T23" s="8"/>
      <c r="U23" s="4" t="str">
        <f t="shared" si="9"/>
        <v/>
      </c>
    </row>
    <row r="24" spans="1:21" s="11" customFormat="1" ht="15.95" customHeight="1">
      <c r="A24" s="72">
        <v>1218</v>
      </c>
      <c r="B24" s="3"/>
      <c r="C24" s="3"/>
      <c r="D24" s="4"/>
      <c r="E24" s="4" t="str">
        <f t="shared" si="0"/>
        <v/>
      </c>
      <c r="F24" s="4"/>
      <c r="G24" s="4" t="str">
        <f t="shared" si="1"/>
        <v/>
      </c>
      <c r="H24" s="4"/>
      <c r="I24" s="4" t="str">
        <f t="shared" si="2"/>
        <v/>
      </c>
      <c r="J24" s="4"/>
      <c r="K24" s="4" t="str">
        <f t="shared" si="3"/>
        <v/>
      </c>
      <c r="L24" s="4"/>
      <c r="M24" s="4" t="str">
        <f t="shared" si="4"/>
        <v/>
      </c>
      <c r="N24" s="4"/>
      <c r="O24" s="4" t="str">
        <f t="shared" si="5"/>
        <v/>
      </c>
      <c r="P24" s="5" t="str">
        <f t="shared" si="6"/>
        <v/>
      </c>
      <c r="Q24" s="6" t="str">
        <f t="shared" si="7"/>
        <v/>
      </c>
      <c r="R24" s="7" t="str">
        <f t="shared" si="8"/>
        <v/>
      </c>
      <c r="S24" s="4"/>
      <c r="T24" s="8"/>
      <c r="U24" s="4" t="str">
        <f t="shared" si="9"/>
        <v/>
      </c>
    </row>
    <row r="25" spans="1:21" s="11" customFormat="1" ht="15.95" customHeight="1">
      <c r="A25" s="72">
        <v>1219</v>
      </c>
      <c r="B25" s="3"/>
      <c r="C25" s="3"/>
      <c r="D25" s="4"/>
      <c r="E25" s="4" t="str">
        <f t="shared" si="0"/>
        <v/>
      </c>
      <c r="F25" s="4"/>
      <c r="G25" s="4" t="str">
        <f t="shared" si="1"/>
        <v/>
      </c>
      <c r="H25" s="4"/>
      <c r="I25" s="4" t="str">
        <f t="shared" si="2"/>
        <v/>
      </c>
      <c r="J25" s="4"/>
      <c r="K25" s="4" t="str">
        <f t="shared" si="3"/>
        <v/>
      </c>
      <c r="L25" s="4"/>
      <c r="M25" s="4" t="str">
        <f t="shared" si="4"/>
        <v/>
      </c>
      <c r="N25" s="4"/>
      <c r="O25" s="4"/>
      <c r="P25" s="5" t="str">
        <f t="shared" si="6"/>
        <v/>
      </c>
      <c r="Q25" s="6" t="str">
        <f t="shared" si="7"/>
        <v/>
      </c>
      <c r="R25" s="7" t="str">
        <f t="shared" si="8"/>
        <v/>
      </c>
      <c r="S25" s="4"/>
      <c r="T25" s="8"/>
      <c r="U25" s="4" t="str">
        <f t="shared" si="9"/>
        <v/>
      </c>
    </row>
    <row r="26" spans="1:21" s="11" customFormat="1" ht="15.95" customHeight="1">
      <c r="A26" s="72">
        <v>1220</v>
      </c>
      <c r="B26" s="3"/>
      <c r="C26" s="3"/>
      <c r="D26" s="4"/>
      <c r="E26" s="4" t="str">
        <f t="shared" si="0"/>
        <v/>
      </c>
      <c r="F26" s="4"/>
      <c r="G26" s="4" t="str">
        <f t="shared" si="1"/>
        <v/>
      </c>
      <c r="H26" s="4"/>
      <c r="I26" s="4" t="str">
        <f t="shared" si="2"/>
        <v/>
      </c>
      <c r="J26" s="4"/>
      <c r="K26" s="4" t="str">
        <f t="shared" si="3"/>
        <v/>
      </c>
      <c r="L26" s="4"/>
      <c r="M26" s="4" t="str">
        <f t="shared" si="4"/>
        <v/>
      </c>
      <c r="N26" s="4"/>
      <c r="O26" s="4"/>
      <c r="P26" s="5" t="str">
        <f t="shared" si="6"/>
        <v/>
      </c>
      <c r="Q26" s="6" t="str">
        <f t="shared" si="7"/>
        <v/>
      </c>
      <c r="R26" s="7" t="str">
        <f t="shared" si="8"/>
        <v/>
      </c>
      <c r="S26" s="4"/>
      <c r="T26" s="8"/>
      <c r="U26" s="4" t="str">
        <f t="shared" si="9"/>
        <v/>
      </c>
    </row>
    <row r="27" spans="1:21" s="11" customFormat="1" ht="15.95" customHeight="1">
      <c r="A27" s="72">
        <v>1221</v>
      </c>
      <c r="B27" s="3"/>
      <c r="C27" s="3"/>
      <c r="D27" s="4"/>
      <c r="E27" s="4" t="str">
        <f t="shared" si="0"/>
        <v/>
      </c>
      <c r="F27" s="4"/>
      <c r="G27" s="4" t="str">
        <f t="shared" si="1"/>
        <v/>
      </c>
      <c r="H27" s="4"/>
      <c r="I27" s="4" t="str">
        <f t="shared" si="2"/>
        <v/>
      </c>
      <c r="J27" s="4"/>
      <c r="K27" s="4" t="str">
        <f t="shared" si="3"/>
        <v/>
      </c>
      <c r="L27" s="4"/>
      <c r="M27" s="4" t="str">
        <f t="shared" si="4"/>
        <v/>
      </c>
      <c r="N27" s="4"/>
      <c r="O27" s="4"/>
      <c r="P27" s="5" t="str">
        <f t="shared" si="6"/>
        <v/>
      </c>
      <c r="Q27" s="6" t="str">
        <f t="shared" si="7"/>
        <v/>
      </c>
      <c r="R27" s="7" t="str">
        <f t="shared" si="8"/>
        <v/>
      </c>
      <c r="S27" s="4"/>
      <c r="T27" s="8"/>
      <c r="U27" s="4" t="str">
        <f t="shared" si="9"/>
        <v/>
      </c>
    </row>
    <row r="28" spans="1:21" s="11" customFormat="1" ht="15.95" customHeight="1">
      <c r="A28" s="72">
        <v>1222</v>
      </c>
      <c r="B28" s="3"/>
      <c r="C28" s="3"/>
      <c r="D28" s="4"/>
      <c r="E28" s="4" t="str">
        <f t="shared" si="0"/>
        <v/>
      </c>
      <c r="F28" s="4"/>
      <c r="G28" s="4" t="str">
        <f t="shared" si="1"/>
        <v/>
      </c>
      <c r="H28" s="4"/>
      <c r="I28" s="4" t="str">
        <f t="shared" si="2"/>
        <v/>
      </c>
      <c r="J28" s="4"/>
      <c r="K28" s="4" t="str">
        <f t="shared" si="3"/>
        <v/>
      </c>
      <c r="L28" s="4"/>
      <c r="M28" s="4" t="str">
        <f t="shared" si="4"/>
        <v/>
      </c>
      <c r="N28" s="4"/>
      <c r="O28" s="4"/>
      <c r="P28" s="5" t="str">
        <f t="shared" si="6"/>
        <v/>
      </c>
      <c r="Q28" s="6" t="str">
        <f t="shared" si="7"/>
        <v/>
      </c>
      <c r="R28" s="7" t="str">
        <f t="shared" si="8"/>
        <v/>
      </c>
      <c r="S28" s="4"/>
      <c r="T28" s="8"/>
      <c r="U28" s="4" t="str">
        <f t="shared" si="9"/>
        <v/>
      </c>
    </row>
    <row r="29" spans="1:21" s="11" customFormat="1" ht="15.95" customHeight="1">
      <c r="A29" s="72">
        <v>1223</v>
      </c>
      <c r="B29" s="3"/>
      <c r="C29" s="3"/>
      <c r="D29" s="4"/>
      <c r="E29" s="4" t="str">
        <f t="shared" si="0"/>
        <v/>
      </c>
      <c r="F29" s="4"/>
      <c r="G29" s="4" t="str">
        <f t="shared" si="1"/>
        <v/>
      </c>
      <c r="H29" s="4"/>
      <c r="I29" s="4" t="str">
        <f t="shared" si="2"/>
        <v/>
      </c>
      <c r="J29" s="4"/>
      <c r="K29" s="4" t="str">
        <f t="shared" si="3"/>
        <v/>
      </c>
      <c r="L29" s="4"/>
      <c r="M29" s="4" t="str">
        <f t="shared" si="4"/>
        <v/>
      </c>
      <c r="N29" s="4"/>
      <c r="O29" s="4"/>
      <c r="P29" s="5" t="str">
        <f t="shared" si="6"/>
        <v/>
      </c>
      <c r="Q29" s="6" t="str">
        <f t="shared" si="7"/>
        <v/>
      </c>
      <c r="R29" s="7" t="str">
        <f t="shared" si="8"/>
        <v/>
      </c>
      <c r="S29" s="4"/>
      <c r="T29" s="8"/>
      <c r="U29" s="4" t="str">
        <f t="shared" si="9"/>
        <v/>
      </c>
    </row>
    <row r="30" spans="1:21" s="11" customFormat="1" ht="15.95" customHeight="1">
      <c r="A30" s="72">
        <v>1224</v>
      </c>
      <c r="B30" s="3"/>
      <c r="C30" s="3"/>
      <c r="D30" s="4"/>
      <c r="E30" s="4" t="str">
        <f t="shared" si="0"/>
        <v/>
      </c>
      <c r="F30" s="4"/>
      <c r="G30" s="4" t="str">
        <f t="shared" si="1"/>
        <v/>
      </c>
      <c r="H30" s="4"/>
      <c r="I30" s="4" t="str">
        <f t="shared" si="2"/>
        <v/>
      </c>
      <c r="J30" s="4"/>
      <c r="K30" s="4" t="str">
        <f t="shared" si="3"/>
        <v/>
      </c>
      <c r="L30" s="4"/>
      <c r="M30" s="4" t="str">
        <f t="shared" si="4"/>
        <v/>
      </c>
      <c r="N30" s="4"/>
      <c r="O30" s="4"/>
      <c r="P30" s="5" t="str">
        <f t="shared" si="6"/>
        <v/>
      </c>
      <c r="Q30" s="6" t="str">
        <f t="shared" si="7"/>
        <v/>
      </c>
      <c r="R30" s="7" t="str">
        <f t="shared" si="8"/>
        <v/>
      </c>
      <c r="S30" s="4"/>
      <c r="T30" s="8"/>
      <c r="U30" s="4" t="str">
        <f t="shared" si="9"/>
        <v/>
      </c>
    </row>
    <row r="31" spans="1:21" s="11" customFormat="1" ht="15.95" customHeight="1">
      <c r="A31" s="72">
        <v>1225</v>
      </c>
      <c r="B31" s="3"/>
      <c r="C31" s="3"/>
      <c r="D31" s="4"/>
      <c r="E31" s="4" t="str">
        <f t="shared" si="0"/>
        <v/>
      </c>
      <c r="F31" s="4"/>
      <c r="G31" s="4" t="str">
        <f t="shared" si="1"/>
        <v/>
      </c>
      <c r="H31" s="4"/>
      <c r="I31" s="4" t="str">
        <f t="shared" si="2"/>
        <v/>
      </c>
      <c r="J31" s="4"/>
      <c r="K31" s="4" t="str">
        <f t="shared" si="3"/>
        <v/>
      </c>
      <c r="L31" s="4"/>
      <c r="M31" s="4" t="str">
        <f t="shared" si="4"/>
        <v/>
      </c>
      <c r="N31" s="4"/>
      <c r="O31" s="4"/>
      <c r="P31" s="5" t="str">
        <f t="shared" si="6"/>
        <v/>
      </c>
      <c r="Q31" s="6" t="str">
        <f t="shared" si="7"/>
        <v/>
      </c>
      <c r="R31" s="7" t="str">
        <f t="shared" si="8"/>
        <v/>
      </c>
      <c r="S31" s="4"/>
      <c r="T31" s="8"/>
      <c r="U31" s="4" t="str">
        <f t="shared" si="9"/>
        <v/>
      </c>
    </row>
    <row r="32" spans="1:21" s="11" customFormat="1" ht="15.95" customHeight="1">
      <c r="A32" s="72">
        <v>1226</v>
      </c>
      <c r="B32" s="3"/>
      <c r="C32" s="3"/>
      <c r="D32" s="4"/>
      <c r="E32" s="4" t="str">
        <f t="shared" si="0"/>
        <v/>
      </c>
      <c r="F32" s="4"/>
      <c r="G32" s="4" t="str">
        <f t="shared" si="1"/>
        <v/>
      </c>
      <c r="H32" s="4"/>
      <c r="I32" s="4" t="str">
        <f t="shared" si="2"/>
        <v/>
      </c>
      <c r="J32" s="4"/>
      <c r="K32" s="4" t="str">
        <f t="shared" si="3"/>
        <v/>
      </c>
      <c r="L32" s="4"/>
      <c r="M32" s="4" t="str">
        <f t="shared" si="4"/>
        <v/>
      </c>
      <c r="N32" s="4"/>
      <c r="O32" s="4"/>
      <c r="P32" s="5" t="str">
        <f t="shared" si="6"/>
        <v/>
      </c>
      <c r="Q32" s="6" t="str">
        <f t="shared" si="7"/>
        <v/>
      </c>
      <c r="R32" s="7" t="str">
        <f t="shared" si="8"/>
        <v/>
      </c>
      <c r="S32" s="4"/>
      <c r="T32" s="8"/>
      <c r="U32" s="4" t="str">
        <f t="shared" si="9"/>
        <v/>
      </c>
    </row>
    <row r="33" spans="1:21" s="11" customFormat="1" ht="15.95" customHeight="1">
      <c r="A33" s="72">
        <v>1227</v>
      </c>
      <c r="B33" s="3"/>
      <c r="C33" s="3"/>
      <c r="D33" s="4"/>
      <c r="E33" s="4" t="str">
        <f t="shared" si="0"/>
        <v/>
      </c>
      <c r="F33" s="4"/>
      <c r="G33" s="4" t="str">
        <f t="shared" si="1"/>
        <v/>
      </c>
      <c r="H33" s="4"/>
      <c r="I33" s="4" t="str">
        <f t="shared" si="2"/>
        <v/>
      </c>
      <c r="J33" s="4"/>
      <c r="K33" s="4" t="str">
        <f t="shared" si="3"/>
        <v/>
      </c>
      <c r="L33" s="4"/>
      <c r="M33" s="4" t="str">
        <f t="shared" si="4"/>
        <v/>
      </c>
      <c r="N33" s="4"/>
      <c r="O33" s="4"/>
      <c r="P33" s="5" t="str">
        <f t="shared" si="6"/>
        <v/>
      </c>
      <c r="Q33" s="6" t="str">
        <f t="shared" si="7"/>
        <v/>
      </c>
      <c r="R33" s="7" t="str">
        <f t="shared" si="8"/>
        <v/>
      </c>
      <c r="S33" s="4"/>
      <c r="T33" s="8"/>
      <c r="U33" s="4" t="str">
        <f t="shared" si="9"/>
        <v/>
      </c>
    </row>
    <row r="34" spans="1:21" s="11" customFormat="1" ht="15.95" customHeight="1">
      <c r="A34" s="72">
        <v>1228</v>
      </c>
      <c r="B34" s="3"/>
      <c r="C34" s="3"/>
      <c r="D34" s="4"/>
      <c r="E34" s="4" t="str">
        <f t="shared" si="0"/>
        <v/>
      </c>
      <c r="F34" s="4"/>
      <c r="G34" s="4" t="str">
        <f t="shared" si="1"/>
        <v/>
      </c>
      <c r="H34" s="4"/>
      <c r="I34" s="4" t="str">
        <f t="shared" si="2"/>
        <v/>
      </c>
      <c r="J34" s="4"/>
      <c r="K34" s="4" t="str">
        <f t="shared" si="3"/>
        <v/>
      </c>
      <c r="L34" s="4"/>
      <c r="M34" s="4" t="str">
        <f t="shared" si="4"/>
        <v/>
      </c>
      <c r="N34" s="4"/>
      <c r="O34" s="4"/>
      <c r="P34" s="5" t="str">
        <f t="shared" si="6"/>
        <v/>
      </c>
      <c r="Q34" s="6" t="str">
        <f t="shared" si="7"/>
        <v/>
      </c>
      <c r="R34" s="7" t="str">
        <f t="shared" si="8"/>
        <v/>
      </c>
      <c r="S34" s="4"/>
      <c r="T34" s="8"/>
      <c r="U34" s="4" t="str">
        <f t="shared" si="9"/>
        <v/>
      </c>
    </row>
    <row r="35" spans="1:21" ht="15.95" customHeight="1">
      <c r="A35" s="72">
        <v>1229</v>
      </c>
      <c r="B35" s="12"/>
      <c r="C35" s="12"/>
      <c r="D35" s="13"/>
      <c r="E35" s="4" t="str">
        <f t="shared" si="0"/>
        <v/>
      </c>
      <c r="F35" s="13"/>
      <c r="G35" s="14"/>
      <c r="H35" s="13"/>
      <c r="I35" s="14"/>
      <c r="J35" s="13"/>
      <c r="K35" s="14"/>
      <c r="L35" s="13"/>
      <c r="M35" s="14"/>
      <c r="N35" s="13"/>
      <c r="O35" s="14"/>
      <c r="P35" s="15"/>
      <c r="Q35" s="16"/>
      <c r="R35" s="17"/>
      <c r="S35" s="13"/>
      <c r="T35" s="18"/>
      <c r="U35" s="4" t="str">
        <f t="shared" si="9"/>
        <v/>
      </c>
    </row>
    <row r="36" spans="1:21" ht="15.95" customHeight="1">
      <c r="A36" s="72">
        <v>1230</v>
      </c>
      <c r="B36" s="3"/>
      <c r="C36" s="3"/>
      <c r="D36" s="4"/>
      <c r="E36" s="4" t="str">
        <f t="shared" si="0"/>
        <v/>
      </c>
      <c r="F36" s="4"/>
      <c r="G36" s="19"/>
      <c r="H36" s="4"/>
      <c r="I36" s="19"/>
      <c r="J36" s="4"/>
      <c r="K36" s="19"/>
      <c r="L36" s="4"/>
      <c r="M36" s="19"/>
      <c r="N36" s="4"/>
      <c r="O36" s="19"/>
      <c r="P36" s="5"/>
      <c r="Q36" s="6"/>
      <c r="R36" s="7"/>
      <c r="S36" s="4"/>
      <c r="T36" s="8"/>
      <c r="U36" s="4" t="str">
        <f t="shared" si="9"/>
        <v/>
      </c>
    </row>
    <row r="37" spans="1:21" ht="15.95" customHeight="1">
      <c r="A37" s="72">
        <v>1231</v>
      </c>
      <c r="B37" s="3"/>
      <c r="C37" s="3"/>
      <c r="D37" s="4"/>
      <c r="E37" s="4" t="str">
        <f t="shared" si="0"/>
        <v/>
      </c>
      <c r="F37" s="4"/>
      <c r="G37" s="19"/>
      <c r="H37" s="4"/>
      <c r="I37" s="19"/>
      <c r="J37" s="4"/>
      <c r="K37" s="19"/>
      <c r="L37" s="4"/>
      <c r="M37" s="19"/>
      <c r="N37" s="4"/>
      <c r="O37" s="19"/>
      <c r="P37" s="5"/>
      <c r="Q37" s="6"/>
      <c r="R37" s="7"/>
      <c r="S37" s="4"/>
      <c r="T37" s="8"/>
      <c r="U37" s="4" t="str">
        <f t="shared" si="9"/>
        <v/>
      </c>
    </row>
    <row r="38" spans="1:21" ht="15.95" customHeight="1">
      <c r="A38" s="72">
        <v>1232</v>
      </c>
      <c r="B38" s="3"/>
      <c r="C38" s="3"/>
      <c r="D38" s="4"/>
      <c r="E38" s="4" t="str">
        <f t="shared" si="0"/>
        <v/>
      </c>
      <c r="F38" s="4"/>
      <c r="G38" s="19"/>
      <c r="H38" s="4"/>
      <c r="I38" s="19"/>
      <c r="J38" s="4"/>
      <c r="K38" s="19"/>
      <c r="L38" s="4"/>
      <c r="M38" s="19"/>
      <c r="N38" s="4"/>
      <c r="O38" s="19"/>
      <c r="P38" s="5"/>
      <c r="Q38" s="6"/>
      <c r="R38" s="7"/>
      <c r="S38" s="4"/>
      <c r="T38" s="8"/>
      <c r="U38" s="4" t="str">
        <f t="shared" si="9"/>
        <v/>
      </c>
    </row>
    <row r="39" spans="1:21" ht="15.95" customHeight="1">
      <c r="A39" s="72">
        <v>1233</v>
      </c>
      <c r="B39" s="3"/>
      <c r="C39" s="3"/>
      <c r="D39" s="4"/>
      <c r="E39" s="4" t="str">
        <f t="shared" si="0"/>
        <v/>
      </c>
      <c r="F39" s="4"/>
      <c r="G39" s="19"/>
      <c r="H39" s="4"/>
      <c r="I39" s="19"/>
      <c r="J39" s="4"/>
      <c r="K39" s="19"/>
      <c r="L39" s="4"/>
      <c r="M39" s="19"/>
      <c r="N39" s="4"/>
      <c r="O39" s="19"/>
      <c r="P39" s="5"/>
      <c r="Q39" s="6"/>
      <c r="R39" s="7"/>
      <c r="S39" s="4"/>
      <c r="T39" s="8"/>
      <c r="U39" s="4" t="str">
        <f t="shared" si="9"/>
        <v/>
      </c>
    </row>
    <row r="40" spans="1:21" ht="15.95" customHeight="1">
      <c r="A40" s="72">
        <v>1234</v>
      </c>
      <c r="B40" s="3"/>
      <c r="C40" s="3"/>
      <c r="D40" s="4"/>
      <c r="E40" s="4" t="str">
        <f t="shared" si="0"/>
        <v/>
      </c>
      <c r="F40" s="4"/>
      <c r="G40" s="19"/>
      <c r="H40" s="4"/>
      <c r="I40" s="19"/>
      <c r="J40" s="4"/>
      <c r="K40" s="19"/>
      <c r="L40" s="4"/>
      <c r="M40" s="19"/>
      <c r="N40" s="4"/>
      <c r="O40" s="19"/>
      <c r="P40" s="5"/>
      <c r="Q40" s="6"/>
      <c r="R40" s="7"/>
      <c r="S40" s="4"/>
      <c r="T40" s="8"/>
      <c r="U40" s="4" t="str">
        <f t="shared" si="9"/>
        <v/>
      </c>
    </row>
    <row r="41" spans="1:21" ht="15.95" customHeight="1">
      <c r="A41" s="72">
        <v>1235</v>
      </c>
      <c r="B41" s="20"/>
      <c r="C41" s="21"/>
      <c r="D41" s="22"/>
      <c r="E41" s="4" t="str">
        <f t="shared" si="0"/>
        <v/>
      </c>
      <c r="F41" s="22"/>
      <c r="G41" s="19"/>
      <c r="H41" s="22"/>
      <c r="I41" s="19"/>
      <c r="J41" s="22"/>
      <c r="K41" s="19"/>
      <c r="L41" s="22"/>
      <c r="M41" s="19"/>
      <c r="N41" s="22"/>
      <c r="O41" s="19"/>
      <c r="P41" s="24"/>
      <c r="Q41" s="25"/>
      <c r="R41" s="26"/>
      <c r="S41" s="29"/>
      <c r="T41" s="29"/>
      <c r="U41" s="4" t="str">
        <f t="shared" si="9"/>
        <v/>
      </c>
    </row>
    <row r="42" spans="1:21" ht="15.95" customHeight="1">
      <c r="A42" s="72">
        <v>1236</v>
      </c>
      <c r="B42" s="20"/>
      <c r="C42" s="21"/>
      <c r="D42" s="22"/>
      <c r="E42" s="4" t="str">
        <f t="shared" si="0"/>
        <v/>
      </c>
      <c r="F42" s="22"/>
      <c r="G42" s="19"/>
      <c r="H42" s="22"/>
      <c r="I42" s="19"/>
      <c r="J42" s="22"/>
      <c r="K42" s="19"/>
      <c r="L42" s="22"/>
      <c r="M42" s="19"/>
      <c r="N42" s="22"/>
      <c r="O42" s="19"/>
      <c r="P42" s="24"/>
      <c r="Q42" s="25"/>
      <c r="R42" s="26"/>
      <c r="S42" s="29"/>
      <c r="T42" s="29"/>
      <c r="U42" s="4" t="str">
        <f t="shared" si="9"/>
        <v/>
      </c>
    </row>
    <row r="43" spans="1:21" ht="15.95" customHeight="1">
      <c r="A43" s="72">
        <v>1237</v>
      </c>
      <c r="B43" s="20"/>
      <c r="C43" s="21"/>
      <c r="D43" s="22"/>
      <c r="E43" s="4" t="str">
        <f t="shared" si="0"/>
        <v/>
      </c>
      <c r="F43" s="22"/>
      <c r="G43" s="19"/>
      <c r="H43" s="22"/>
      <c r="I43" s="19"/>
      <c r="J43" s="22"/>
      <c r="K43" s="19"/>
      <c r="L43" s="22"/>
      <c r="M43" s="19"/>
      <c r="N43" s="22"/>
      <c r="O43" s="19"/>
      <c r="P43" s="24"/>
      <c r="Q43" s="25"/>
      <c r="R43" s="26"/>
      <c r="S43" s="29"/>
      <c r="T43" s="29"/>
      <c r="U43" s="4" t="str">
        <f t="shared" si="9"/>
        <v/>
      </c>
    </row>
    <row r="44" spans="1:21" ht="15.95" customHeight="1">
      <c r="A44" s="72">
        <v>1238</v>
      </c>
      <c r="B44" s="20"/>
      <c r="C44" s="21"/>
      <c r="D44" s="22"/>
      <c r="E44" s="4" t="str">
        <f t="shared" si="0"/>
        <v/>
      </c>
      <c r="F44" s="22"/>
      <c r="G44" s="19"/>
      <c r="H44" s="22"/>
      <c r="I44" s="19"/>
      <c r="J44" s="22"/>
      <c r="K44" s="19"/>
      <c r="L44" s="22"/>
      <c r="M44" s="19"/>
      <c r="N44" s="22"/>
      <c r="O44" s="19"/>
      <c r="P44" s="24"/>
      <c r="Q44" s="25"/>
      <c r="R44" s="26"/>
      <c r="S44" s="29"/>
      <c r="T44" s="29"/>
      <c r="U44" s="4" t="str">
        <f t="shared" si="9"/>
        <v/>
      </c>
    </row>
    <row r="45" spans="1:21" ht="15.95" customHeight="1">
      <c r="A45" s="72">
        <v>1239</v>
      </c>
      <c r="B45" s="20"/>
      <c r="C45" s="21"/>
      <c r="D45" s="22"/>
      <c r="E45" s="4" t="str">
        <f t="shared" si="0"/>
        <v/>
      </c>
      <c r="F45" s="22"/>
      <c r="G45" s="19"/>
      <c r="H45" s="22"/>
      <c r="I45" s="19"/>
      <c r="J45" s="22"/>
      <c r="K45" s="19"/>
      <c r="L45" s="22"/>
      <c r="M45" s="19"/>
      <c r="N45" s="22"/>
      <c r="O45" s="19"/>
      <c r="P45" s="24"/>
      <c r="Q45" s="25"/>
      <c r="R45" s="26"/>
      <c r="S45" s="29"/>
      <c r="T45" s="29"/>
      <c r="U45" s="4" t="str">
        <f t="shared" si="9"/>
        <v/>
      </c>
    </row>
    <row r="46" spans="1:21" ht="15.95" customHeight="1">
      <c r="A46" s="72">
        <v>1240</v>
      </c>
      <c r="B46" s="27"/>
      <c r="C46" s="28"/>
      <c r="D46" s="22"/>
      <c r="E46" s="4" t="str">
        <f t="shared" si="0"/>
        <v/>
      </c>
      <c r="F46" s="22"/>
      <c r="G46" s="19"/>
      <c r="H46" s="22"/>
      <c r="I46" s="23"/>
      <c r="J46" s="22"/>
      <c r="K46" s="19"/>
      <c r="L46" s="22"/>
      <c r="M46" s="23"/>
      <c r="N46" s="22"/>
      <c r="O46" s="19"/>
      <c r="P46" s="24"/>
      <c r="Q46" s="25"/>
      <c r="R46" s="26"/>
      <c r="S46" s="29"/>
      <c r="T46" s="29"/>
      <c r="U46" s="4" t="str">
        <f t="shared" si="9"/>
        <v/>
      </c>
    </row>
    <row r="47" spans="1:21" ht="15.95" customHeight="1">
      <c r="A47" s="72">
        <v>1241</v>
      </c>
      <c r="B47" s="8"/>
      <c r="C47" s="8"/>
      <c r="D47" s="4"/>
      <c r="E47" s="4" t="str">
        <f t="shared" si="0"/>
        <v/>
      </c>
      <c r="F47" s="4"/>
      <c r="G47" s="19"/>
      <c r="H47" s="4"/>
      <c r="I47" s="19"/>
      <c r="J47" s="4"/>
      <c r="K47" s="19"/>
      <c r="L47" s="4"/>
      <c r="M47" s="19"/>
      <c r="N47" s="4"/>
      <c r="O47" s="19"/>
      <c r="P47" s="5"/>
      <c r="Q47" s="6"/>
      <c r="R47" s="7"/>
      <c r="S47" s="29"/>
      <c r="T47" s="29"/>
      <c r="U47" s="4" t="str">
        <f t="shared" si="9"/>
        <v/>
      </c>
    </row>
    <row r="48" spans="1:21" ht="15.95" customHeight="1">
      <c r="A48" s="72">
        <v>1242</v>
      </c>
      <c r="B48" s="8"/>
      <c r="C48" s="8"/>
      <c r="D48" s="4"/>
      <c r="E48" s="4" t="str">
        <f t="shared" si="0"/>
        <v/>
      </c>
      <c r="F48" s="4"/>
      <c r="G48" s="19"/>
      <c r="H48" s="4"/>
      <c r="I48" s="19"/>
      <c r="J48" s="4"/>
      <c r="K48" s="19"/>
      <c r="L48" s="4"/>
      <c r="M48" s="19"/>
      <c r="N48" s="4"/>
      <c r="O48" s="19"/>
      <c r="P48" s="5"/>
      <c r="Q48" s="6"/>
      <c r="R48" s="7"/>
      <c r="S48" s="29"/>
      <c r="T48" s="29"/>
      <c r="U48" s="4" t="str">
        <f t="shared" si="9"/>
        <v/>
      </c>
    </row>
    <row r="49" spans="1:21" ht="15.95" customHeight="1">
      <c r="A49" s="72">
        <v>1243</v>
      </c>
      <c r="B49" s="8"/>
      <c r="C49" s="8"/>
      <c r="D49" s="4"/>
      <c r="E49" s="4" t="str">
        <f t="shared" si="0"/>
        <v/>
      </c>
      <c r="F49" s="4"/>
      <c r="G49" s="19"/>
      <c r="H49" s="4"/>
      <c r="I49" s="19"/>
      <c r="J49" s="4"/>
      <c r="K49" s="19"/>
      <c r="L49" s="4"/>
      <c r="M49" s="19"/>
      <c r="N49" s="4"/>
      <c r="O49" s="19"/>
      <c r="P49" s="5"/>
      <c r="Q49" s="6"/>
      <c r="R49" s="7"/>
      <c r="S49" s="29"/>
      <c r="T49" s="29"/>
      <c r="U49" s="4" t="str">
        <f t="shared" si="9"/>
        <v/>
      </c>
    </row>
    <row r="50" spans="1:21" ht="15.95" customHeight="1">
      <c r="A50" s="72">
        <v>1244</v>
      </c>
      <c r="B50" s="8"/>
      <c r="C50" s="8"/>
      <c r="D50" s="4"/>
      <c r="E50" s="4" t="str">
        <f t="shared" si="0"/>
        <v/>
      </c>
      <c r="F50" s="4"/>
      <c r="G50" s="19"/>
      <c r="H50" s="4"/>
      <c r="I50" s="19"/>
      <c r="J50" s="4"/>
      <c r="K50" s="19"/>
      <c r="L50" s="4"/>
      <c r="M50" s="19"/>
      <c r="N50" s="4"/>
      <c r="O50" s="19"/>
      <c r="P50" s="5"/>
      <c r="Q50" s="6"/>
      <c r="R50" s="7"/>
      <c r="S50" s="29"/>
      <c r="T50" s="29"/>
      <c r="U50" s="4" t="str">
        <f t="shared" si="9"/>
        <v/>
      </c>
    </row>
    <row r="51" spans="1:21" ht="15.95" customHeight="1">
      <c r="A51" s="72">
        <v>1245</v>
      </c>
      <c r="B51" s="8"/>
      <c r="C51" s="8"/>
      <c r="D51" s="4"/>
      <c r="E51" s="4" t="str">
        <f t="shared" si="0"/>
        <v/>
      </c>
      <c r="F51" s="4"/>
      <c r="G51" s="19"/>
      <c r="H51" s="4"/>
      <c r="I51" s="19"/>
      <c r="J51" s="4"/>
      <c r="K51" s="19"/>
      <c r="L51" s="4"/>
      <c r="M51" s="19"/>
      <c r="N51" s="4"/>
      <c r="O51" s="19"/>
      <c r="P51" s="5"/>
      <c r="Q51" s="6"/>
      <c r="R51" s="7"/>
      <c r="S51" s="29"/>
      <c r="T51" s="29"/>
      <c r="U51" s="4" t="str">
        <f t="shared" si="9"/>
        <v/>
      </c>
    </row>
    <row r="52" spans="1:21" ht="15.95" customHeight="1">
      <c r="A52" s="72">
        <v>1246</v>
      </c>
      <c r="B52" s="29"/>
      <c r="C52" s="29"/>
      <c r="D52" s="30"/>
      <c r="E52" s="4" t="str">
        <f t="shared" si="0"/>
        <v/>
      </c>
      <c r="F52" s="30"/>
      <c r="G52" s="31"/>
      <c r="H52" s="30"/>
      <c r="I52" s="4"/>
      <c r="J52" s="30"/>
      <c r="K52" s="19"/>
      <c r="L52" s="30"/>
      <c r="M52" s="32"/>
      <c r="N52" s="30"/>
      <c r="O52" s="33"/>
      <c r="P52" s="5"/>
      <c r="Q52" s="6"/>
      <c r="R52" s="7"/>
      <c r="S52" s="29"/>
      <c r="T52" s="29"/>
      <c r="U52" s="4" t="str">
        <f t="shared" si="9"/>
        <v/>
      </c>
    </row>
    <row r="53" spans="1:21" ht="15.95" customHeight="1">
      <c r="A53" s="72">
        <v>1247</v>
      </c>
      <c r="B53" s="34"/>
      <c r="C53" s="34"/>
      <c r="D53" s="35"/>
      <c r="E53" s="4" t="str">
        <f t="shared" si="0"/>
        <v/>
      </c>
      <c r="F53" s="35"/>
      <c r="G53" s="31"/>
      <c r="H53" s="35"/>
      <c r="I53" s="4"/>
      <c r="J53" s="35"/>
      <c r="K53" s="19"/>
      <c r="L53" s="35"/>
      <c r="M53" s="4"/>
      <c r="N53" s="35"/>
      <c r="O53" s="33"/>
      <c r="P53" s="5"/>
      <c r="Q53" s="6"/>
      <c r="R53" s="7"/>
      <c r="S53" s="29"/>
      <c r="T53" s="29"/>
      <c r="U53" s="4" t="str">
        <f t="shared" si="9"/>
        <v/>
      </c>
    </row>
    <row r="54" spans="1:21" ht="15" customHeight="1">
      <c r="A54" s="73"/>
      <c r="B54" s="36"/>
      <c r="C54" s="36"/>
      <c r="D54" s="64" t="s">
        <v>8</v>
      </c>
      <c r="E54" s="64"/>
      <c r="F54" s="68" t="s">
        <v>10</v>
      </c>
      <c r="G54" s="69"/>
      <c r="H54" s="52" t="s">
        <v>12</v>
      </c>
      <c r="I54" s="52"/>
      <c r="J54" s="52" t="s">
        <v>11</v>
      </c>
      <c r="K54" s="52"/>
      <c r="L54" s="52" t="s">
        <v>13</v>
      </c>
      <c r="M54" s="52"/>
      <c r="N54" s="52" t="s">
        <v>16</v>
      </c>
      <c r="O54" s="52"/>
      <c r="P54" s="15"/>
      <c r="Q54" s="16"/>
      <c r="R54" s="17"/>
      <c r="S54" s="52" t="s">
        <v>25</v>
      </c>
      <c r="T54" s="52"/>
      <c r="U54" s="52"/>
    </row>
    <row r="55" spans="1:21" ht="15" customHeight="1">
      <c r="A55" s="64" t="s">
        <v>18</v>
      </c>
      <c r="B55" s="64"/>
      <c r="C55" s="37"/>
      <c r="D55" s="38"/>
      <c r="E55" s="39">
        <f>SUM(E7:E53)</f>
        <v>0</v>
      </c>
      <c r="F55" s="38"/>
      <c r="G55" s="39">
        <f>SUM(G7:G53)</f>
        <v>0</v>
      </c>
      <c r="H55" s="38"/>
      <c r="I55" s="39">
        <f>SUM(I7:I53)</f>
        <v>0</v>
      </c>
      <c r="J55" s="38"/>
      <c r="K55" s="39">
        <f>SUM(K7:K40)</f>
        <v>0</v>
      </c>
      <c r="L55" s="38"/>
      <c r="M55" s="39">
        <f>SUM(M7:M53)</f>
        <v>0</v>
      </c>
      <c r="N55" s="38"/>
      <c r="O55" s="39">
        <f>SUM(O7:O53)</f>
        <v>0</v>
      </c>
      <c r="P55" s="15"/>
      <c r="Q55" s="40">
        <f>SUM(Q7:Q53)</f>
        <v>0</v>
      </c>
      <c r="R55" s="17"/>
      <c r="U55" s="39">
        <f>SUM(U7:U52)</f>
        <v>0</v>
      </c>
    </row>
    <row r="56" spans="1:21" ht="15" customHeight="1">
      <c r="A56" s="64" t="s">
        <v>19</v>
      </c>
      <c r="B56" s="64"/>
      <c r="C56" s="37"/>
      <c r="D56" s="41"/>
      <c r="E56" s="42" t="e">
        <f>(AVERAGE(E7:E53)*100/100)</f>
        <v>#DIV/0!</v>
      </c>
      <c r="F56" s="41"/>
      <c r="G56" s="42" t="e">
        <f>(AVERAGE(G7:G53)*100/100)</f>
        <v>#DIV/0!</v>
      </c>
      <c r="H56" s="41"/>
      <c r="I56" s="42" t="e">
        <f>(AVERAGE(I7:I53)*100/100)</f>
        <v>#DIV/0!</v>
      </c>
      <c r="J56" s="41"/>
      <c r="K56" s="42" t="e">
        <f>(AVERAGE(K7:K53)*100/100)</f>
        <v>#DIV/0!</v>
      </c>
      <c r="L56" s="41"/>
      <c r="M56" s="42" t="e">
        <f>(AVERAGE(M7:M53)*100/100)</f>
        <v>#DIV/0!</v>
      </c>
      <c r="N56" s="41"/>
      <c r="O56" s="42" t="e">
        <f>(AVERAGE(O7:O53)*100/100)</f>
        <v>#DIV/0!</v>
      </c>
      <c r="P56" s="43"/>
      <c r="Q56" s="42" t="e">
        <f>(AVERAGE(Q7:Q53)*100/100)</f>
        <v>#DIV/0!</v>
      </c>
      <c r="R56" s="44"/>
      <c r="U56" s="42" t="e">
        <f>(AVERAGE(U7:U52)*100/100)</f>
        <v>#DIV/0!</v>
      </c>
    </row>
    <row r="57" spans="1:21" ht="15" customHeight="1">
      <c r="A57" s="64" t="s">
        <v>1</v>
      </c>
      <c r="B57" s="64"/>
      <c r="C57" s="37"/>
      <c r="D57" s="37"/>
      <c r="E57" s="42" t="e">
        <f>(E63-E58)*100/E63</f>
        <v>#DIV/0!</v>
      </c>
      <c r="F57" s="37"/>
      <c r="G57" s="42" t="e">
        <f>(G63-G58)*100/G63</f>
        <v>#DIV/0!</v>
      </c>
      <c r="H57" s="37"/>
      <c r="I57" s="42" t="e">
        <f>(I63-I58)*100/I63</f>
        <v>#DIV/0!</v>
      </c>
      <c r="J57" s="37"/>
      <c r="K57" s="42" t="e">
        <f>(K63-K58)*100/K63</f>
        <v>#DIV/0!</v>
      </c>
      <c r="L57" s="37"/>
      <c r="M57" s="42" t="e">
        <f>(M63-M58)*100/M63</f>
        <v>#DIV/0!</v>
      </c>
      <c r="N57" s="37"/>
      <c r="O57" s="42" t="e">
        <f>(O63-O58)*100/O63</f>
        <v>#DIV/0!</v>
      </c>
      <c r="P57" s="2"/>
      <c r="Q57" s="42" t="e">
        <f>(Q63-Q58)*100/Q63</f>
        <v>#DIV/0!</v>
      </c>
      <c r="R57" s="44"/>
      <c r="U57" s="42" t="e">
        <f>(U63-U58)*100/U63</f>
        <v>#DIV/0!</v>
      </c>
    </row>
    <row r="58" spans="1:21" ht="15" customHeight="1">
      <c r="A58" s="64" t="s">
        <v>2</v>
      </c>
      <c r="B58" s="64"/>
      <c r="C58" s="37"/>
      <c r="D58" s="37"/>
      <c r="E58" s="45">
        <f>COUNTIF(E7:E53,"&lt;33")</f>
        <v>0</v>
      </c>
      <c r="F58" s="37"/>
      <c r="G58" s="45">
        <f>COUNTIF(G7:G53,"&lt;33")</f>
        <v>0</v>
      </c>
      <c r="H58" s="37"/>
      <c r="I58" s="45">
        <f>COUNTIF(I7:I53,"&lt;33")</f>
        <v>0</v>
      </c>
      <c r="J58" s="37"/>
      <c r="K58" s="45">
        <f>COUNTIF(K7:K40,"&lt;33")</f>
        <v>0</v>
      </c>
      <c r="L58" s="37"/>
      <c r="M58" s="45">
        <f>COUNTIF(M7:M53,"&lt;33")</f>
        <v>0</v>
      </c>
      <c r="N58" s="37"/>
      <c r="O58" s="45">
        <f>COUNTIF(O7:O53,"&lt;33")</f>
        <v>0</v>
      </c>
      <c r="P58" s="2"/>
      <c r="Q58" s="45">
        <f>COUNTIF(Q7:Q53,"&lt;33")</f>
        <v>0</v>
      </c>
      <c r="R58" s="44"/>
      <c r="U58" s="45">
        <f>COUNTIF(U7:U52,"&lt;33")</f>
        <v>0</v>
      </c>
    </row>
    <row r="59" spans="1:21" ht="15" customHeight="1">
      <c r="A59" s="64" t="s">
        <v>3</v>
      </c>
      <c r="B59" s="64"/>
      <c r="C59" s="37"/>
      <c r="D59" s="37"/>
      <c r="E59" s="45">
        <f>COUNTIF(E7:E53,"&gt;=33")-E62-E61-E60</f>
        <v>0</v>
      </c>
      <c r="F59" s="37"/>
      <c r="G59" s="45">
        <f>COUNTIF(G7:G53,"&gt;=33")-G62-G61-G60</f>
        <v>0</v>
      </c>
      <c r="H59" s="37"/>
      <c r="I59" s="45">
        <f>COUNTIF(I7:I53,"&gt;=33")-I62-I61-I60</f>
        <v>0</v>
      </c>
      <c r="J59" s="37"/>
      <c r="K59" s="45">
        <f>COUNTIF(K7:K40,"&gt;=33")-K62-K61-K60</f>
        <v>0</v>
      </c>
      <c r="L59" s="37"/>
      <c r="M59" s="45">
        <f>COUNTIF(M7:M53,"&gt;=33")-M62-M61-M60</f>
        <v>0</v>
      </c>
      <c r="N59" s="37"/>
      <c r="O59" s="45">
        <f>COUNTIF(O7:O53,"&gt;=33")-O62-O61-O60</f>
        <v>0</v>
      </c>
      <c r="P59" s="2"/>
      <c r="Q59" s="45">
        <f>COUNTIF(Q7:Q53,"&gt;=33")-Q62-Q61-Q60</f>
        <v>0</v>
      </c>
      <c r="R59" s="44"/>
      <c r="U59" s="45">
        <f>COUNTIF(U7:U52,"&gt;=33")-U62-U61-U60</f>
        <v>0</v>
      </c>
    </row>
    <row r="60" spans="1:21" ht="15" customHeight="1">
      <c r="A60" s="64" t="s">
        <v>4</v>
      </c>
      <c r="B60" s="64"/>
      <c r="C60" s="37"/>
      <c r="D60" s="37"/>
      <c r="E60" s="45">
        <f>COUNTIF(E7:E53,"&gt;=60")-E61-E62</f>
        <v>0</v>
      </c>
      <c r="F60" s="37"/>
      <c r="G60" s="45">
        <f>COUNTIF(G7:G53,"&gt;=60")-G61-G62</f>
        <v>0</v>
      </c>
      <c r="H60" s="37"/>
      <c r="I60" s="45">
        <f>COUNTIF(I7:I53,"&gt;=60")-I61-I62</f>
        <v>0</v>
      </c>
      <c r="J60" s="37"/>
      <c r="K60" s="45">
        <f>COUNTIF(K7:K40,"&gt;=60")-K61-K62</f>
        <v>0</v>
      </c>
      <c r="L60" s="37"/>
      <c r="M60" s="45">
        <f>COUNTIF(M7:M53,"&gt;=60")-M61-M62</f>
        <v>0</v>
      </c>
      <c r="N60" s="37"/>
      <c r="O60" s="45">
        <f>COUNTIF(O7:O53,"&gt;=60")-O61-O62</f>
        <v>0</v>
      </c>
      <c r="P60" s="2"/>
      <c r="Q60" s="45">
        <f>COUNTIF(Q7:Q53,"&gt;=60")-Q61-Q62</f>
        <v>0</v>
      </c>
      <c r="R60" s="44"/>
      <c r="U60" s="45">
        <f>COUNTIF(U7:U52,"&gt;=60")-U61-U62</f>
        <v>0</v>
      </c>
    </row>
    <row r="61" spans="1:21" ht="15" customHeight="1">
      <c r="A61" s="64" t="s">
        <v>5</v>
      </c>
      <c r="B61" s="64"/>
      <c r="C61" s="37"/>
      <c r="D61" s="37"/>
      <c r="E61" s="45">
        <f>COUNTIF(E7:E53,"&gt;=75")-E62</f>
        <v>0</v>
      </c>
      <c r="F61" s="37"/>
      <c r="G61" s="45">
        <f>COUNTIF(G7:G53,"&gt;=75")-G62</f>
        <v>0</v>
      </c>
      <c r="H61" s="37"/>
      <c r="I61" s="45">
        <f>COUNTIF(I7:I53,"&gt;=75")-I62</f>
        <v>0</v>
      </c>
      <c r="J61" s="37"/>
      <c r="K61" s="45">
        <f>COUNTIF(K7:K40,"&gt;=75")-K62</f>
        <v>0</v>
      </c>
      <c r="L61" s="37"/>
      <c r="M61" s="45">
        <f>COUNTIF(M7:M53,"&gt;=75")-M62</f>
        <v>0</v>
      </c>
      <c r="N61" s="37"/>
      <c r="O61" s="45">
        <f>COUNTIF(O7:O53,"&gt;=75")-O62</f>
        <v>0</v>
      </c>
      <c r="P61" s="2"/>
      <c r="Q61" s="45">
        <f>COUNTIF(Q7:Q53,"&gt;=75")-Q62</f>
        <v>0</v>
      </c>
      <c r="R61" s="44"/>
      <c r="U61" s="45">
        <f>COUNTIF(U7:U52,"&gt;=75")-U62</f>
        <v>0</v>
      </c>
    </row>
    <row r="62" spans="1:21" ht="15" customHeight="1">
      <c r="A62" s="64" t="s">
        <v>6</v>
      </c>
      <c r="B62" s="64"/>
      <c r="C62" s="37"/>
      <c r="D62" s="37"/>
      <c r="E62" s="45">
        <f>COUNTIF(E7:E53,"&gt;=90")</f>
        <v>0</v>
      </c>
      <c r="F62" s="37"/>
      <c r="G62" s="45">
        <f>COUNTIF(G7:G53,"&gt;=90")</f>
        <v>0</v>
      </c>
      <c r="H62" s="37"/>
      <c r="I62" s="45">
        <f>COUNTIF(I7:I53,"&gt;=90")</f>
        <v>0</v>
      </c>
      <c r="J62" s="37"/>
      <c r="K62" s="45">
        <f>COUNTIF(K7:K40,"&gt;=90")</f>
        <v>0</v>
      </c>
      <c r="L62" s="37"/>
      <c r="M62" s="45">
        <f>COUNTIF(M7:M53,"&gt;=90")</f>
        <v>0</v>
      </c>
      <c r="N62" s="37"/>
      <c r="O62" s="45">
        <f>COUNTIF(O7:O53,"&gt;=90")</f>
        <v>0</v>
      </c>
      <c r="P62" s="2"/>
      <c r="Q62" s="45">
        <f>COUNTIF(Q7:Q53,"&gt;=90")</f>
        <v>0</v>
      </c>
      <c r="R62" s="44"/>
      <c r="U62" s="45">
        <f>COUNTIF(U7:U52,"&gt;=90")</f>
        <v>0</v>
      </c>
    </row>
    <row r="63" spans="1:21" ht="15" customHeight="1">
      <c r="A63" s="64" t="s">
        <v>7</v>
      </c>
      <c r="B63" s="64"/>
      <c r="C63" s="37"/>
      <c r="D63" s="37"/>
      <c r="E63" s="45">
        <f>SUM(E58:E62)</f>
        <v>0</v>
      </c>
      <c r="F63" s="37"/>
      <c r="G63" s="45">
        <f>SUM(G58:G62)</f>
        <v>0</v>
      </c>
      <c r="H63" s="37"/>
      <c r="I63" s="45">
        <f>SUM(I58:I62)</f>
        <v>0</v>
      </c>
      <c r="J63" s="37"/>
      <c r="K63" s="45">
        <f>SUM(K58:K62)</f>
        <v>0</v>
      </c>
      <c r="L63" s="37"/>
      <c r="M63" s="45">
        <f>SUM(M58:M62)</f>
        <v>0</v>
      </c>
      <c r="N63" s="37"/>
      <c r="O63" s="45">
        <f>SUM(O58:O62)</f>
        <v>0</v>
      </c>
      <c r="P63" s="2"/>
      <c r="Q63" s="45">
        <f>SUM(Q58:Q62)</f>
        <v>0</v>
      </c>
      <c r="R63" s="44"/>
      <c r="U63" s="45">
        <f>SUM(U58:U62)</f>
        <v>0</v>
      </c>
    </row>
    <row r="64" spans="1:21" ht="15" customHeight="1">
      <c r="A64" s="37"/>
      <c r="B64" s="2" t="s">
        <v>22</v>
      </c>
      <c r="C64" s="37"/>
      <c r="D64" s="37"/>
      <c r="E64" s="45">
        <f>COUNTIF(E7:E46,"&lt;40")</f>
        <v>0</v>
      </c>
      <c r="F64" s="37"/>
      <c r="G64" s="45">
        <f>COUNTIF(G7:G46,"&lt;40")</f>
        <v>0</v>
      </c>
      <c r="H64" s="37"/>
      <c r="I64" s="45">
        <f>COUNTIF(I7:I46,"&lt;40")</f>
        <v>0</v>
      </c>
      <c r="J64" s="37"/>
      <c r="K64" s="45">
        <f>COUNTIF(K7:K40,"&lt;40")</f>
        <v>0</v>
      </c>
      <c r="L64" s="37"/>
      <c r="M64" s="45">
        <f>COUNTIF(M7:M46,"&lt;40")</f>
        <v>0</v>
      </c>
      <c r="N64" s="37"/>
      <c r="O64" s="45">
        <f>COUNTIF(O7:O46,"&lt;40")</f>
        <v>0</v>
      </c>
      <c r="P64" s="2"/>
      <c r="Q64" s="45">
        <f>COUNTIF(Q7:Q46,"&lt;40")</f>
        <v>0</v>
      </c>
      <c r="R64" s="44"/>
      <c r="U64" s="45">
        <f>COUNTIF(U7:U45,"&lt;40")</f>
        <v>0</v>
      </c>
    </row>
    <row r="65" spans="1:21" ht="15" customHeight="1">
      <c r="A65" s="37"/>
      <c r="B65" s="2" t="s">
        <v>23</v>
      </c>
      <c r="C65" s="37"/>
      <c r="D65" s="37"/>
      <c r="E65" s="45">
        <f>COUNTIF(E7:E46,"&lt;60")</f>
        <v>0</v>
      </c>
      <c r="F65" s="37"/>
      <c r="G65" s="45">
        <f>COUNTIF(G7:G46,"&lt;60")</f>
        <v>0</v>
      </c>
      <c r="H65" s="37"/>
      <c r="I65" s="45">
        <f>COUNTIF(I7:I46,"&lt;60")</f>
        <v>0</v>
      </c>
      <c r="J65" s="37"/>
      <c r="K65" s="45">
        <f>COUNTIF(K7:K40,"&lt;60")</f>
        <v>0</v>
      </c>
      <c r="L65" s="37"/>
      <c r="M65" s="45">
        <f>COUNTIF(M7:M46,"&lt;60")</f>
        <v>0</v>
      </c>
      <c r="N65" s="37"/>
      <c r="O65" s="45">
        <f>COUNTIF(O7:O46,"&lt;60")</f>
        <v>0</v>
      </c>
      <c r="P65" s="2"/>
      <c r="Q65" s="45">
        <f>COUNTIF(Q7:Q46,"&lt;60")</f>
        <v>0</v>
      </c>
      <c r="R65" s="44"/>
      <c r="U65" s="45">
        <f>COUNTIF(U7:U45,"&lt;60")</f>
        <v>0</v>
      </c>
    </row>
    <row r="66" spans="1:21" ht="15" customHeight="1">
      <c r="A66" s="37"/>
      <c r="B66" s="37"/>
      <c r="C66" s="37"/>
      <c r="D66" s="37"/>
      <c r="E66" s="46"/>
      <c r="F66" s="37"/>
      <c r="G66" s="46"/>
      <c r="H66" s="37"/>
      <c r="I66" s="46"/>
      <c r="J66" s="37"/>
      <c r="K66" s="46"/>
      <c r="L66" s="37"/>
      <c r="M66" s="46"/>
      <c r="N66" s="37"/>
      <c r="O66" s="46"/>
      <c r="P66" s="37"/>
      <c r="Q66" s="46"/>
      <c r="R66" s="11"/>
    </row>
    <row r="67" spans="1:21" ht="15" customHeight="1">
      <c r="A67" s="37"/>
      <c r="B67" s="37"/>
      <c r="C67" s="37"/>
      <c r="D67" s="37"/>
      <c r="E67" s="46"/>
      <c r="F67" s="37"/>
      <c r="G67" s="46"/>
      <c r="H67" s="37"/>
      <c r="I67" s="46"/>
      <c r="J67" s="37"/>
      <c r="K67" s="46"/>
      <c r="L67" s="37"/>
      <c r="M67" s="46"/>
      <c r="N67" s="37"/>
      <c r="O67" s="46"/>
      <c r="P67" s="37"/>
      <c r="Q67" s="46"/>
      <c r="R67" s="11"/>
    </row>
    <row r="68" spans="1:21" ht="15" customHeight="1">
      <c r="B68" s="47" t="s">
        <v>20</v>
      </c>
      <c r="C68" s="47"/>
      <c r="D68" s="47"/>
      <c r="E68" s="48"/>
      <c r="F68" s="48"/>
      <c r="G68" s="67"/>
      <c r="H68" s="67"/>
      <c r="I68" s="67"/>
      <c r="J68" s="67"/>
      <c r="K68" s="67"/>
      <c r="L68" s="67"/>
      <c r="M68" s="67"/>
      <c r="N68" s="67"/>
      <c r="O68" s="67"/>
      <c r="P68" s="67" t="s">
        <v>17</v>
      </c>
      <c r="Q68" s="67"/>
      <c r="R68" s="67"/>
    </row>
    <row r="69" spans="1:21">
      <c r="B69" s="50"/>
      <c r="C69" s="50"/>
      <c r="D69" s="50"/>
      <c r="P69" s="66"/>
      <c r="Q69" s="66"/>
      <c r="R69" s="66"/>
    </row>
    <row r="70" spans="1:21">
      <c r="B70" s="50"/>
      <c r="C70" s="50"/>
      <c r="D70" s="50"/>
    </row>
    <row r="71" spans="1:21"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</row>
  </sheetData>
  <sortState ref="B7:B46">
    <sortCondition ref="B7"/>
  </sortState>
  <mergeCells count="37">
    <mergeCell ref="A1:U1"/>
    <mergeCell ref="A2:U2"/>
    <mergeCell ref="A3:U3"/>
    <mergeCell ref="A4:U4"/>
    <mergeCell ref="C5:C6"/>
    <mergeCell ref="S5:U5"/>
    <mergeCell ref="J5:K5"/>
    <mergeCell ref="L5:M5"/>
    <mergeCell ref="A62:B62"/>
    <mergeCell ref="A63:B63"/>
    <mergeCell ref="P68:R68"/>
    <mergeCell ref="D54:E54"/>
    <mergeCell ref="F54:G54"/>
    <mergeCell ref="A55:B55"/>
    <mergeCell ref="J54:K54"/>
    <mergeCell ref="H54:I54"/>
    <mergeCell ref="D5:E5"/>
    <mergeCell ref="F5:G5"/>
    <mergeCell ref="H5:I5"/>
    <mergeCell ref="P69:R69"/>
    <mergeCell ref="G68:O68"/>
    <mergeCell ref="S54:U54"/>
    <mergeCell ref="W5:AD9"/>
    <mergeCell ref="W3:AD4"/>
    <mergeCell ref="A61:B61"/>
    <mergeCell ref="A5:A6"/>
    <mergeCell ref="B5:B6"/>
    <mergeCell ref="Q5:Q6"/>
    <mergeCell ref="R5:R6"/>
    <mergeCell ref="A57:B57"/>
    <mergeCell ref="A58:B58"/>
    <mergeCell ref="A59:B59"/>
    <mergeCell ref="A60:B60"/>
    <mergeCell ref="N5:O5"/>
    <mergeCell ref="N54:O54"/>
    <mergeCell ref="A56:B56"/>
    <mergeCell ref="L54:M54"/>
  </mergeCells>
  <conditionalFormatting sqref="I7:I34">
    <cfRule type="cellIs" dxfId="1" priority="3" operator="lessThan">
      <formula>33</formula>
    </cfRule>
  </conditionalFormatting>
  <conditionalFormatting sqref="I10:I34">
    <cfRule type="cellIs" dxfId="0" priority="2" operator="lessThan">
      <formula>34</formula>
    </cfRule>
  </conditionalFormatting>
  <pageMargins left="0.52" right="0.22" top="0.49" bottom="0.31" header="0.31496062992126" footer="0.1574803149606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jnvkdr</dc:creator>
  <cp:lastModifiedBy>VIJAY</cp:lastModifiedBy>
  <cp:lastPrinted>2024-12-31T06:45:59Z</cp:lastPrinted>
  <dcterms:created xsi:type="dcterms:W3CDTF">2013-08-09T06:57:51Z</dcterms:created>
  <dcterms:modified xsi:type="dcterms:W3CDTF">2025-11-24T15:00:51Z</dcterms:modified>
</cp:coreProperties>
</file>